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1"/>
  </bookViews>
  <sheets>
    <sheet name="kifizetések" sheetId="1" r:id="rId1"/>
    <sheet name="összesíté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<sst xmlns="http://schemas.openxmlformats.org/spreadsheetml/2006/main" count="300" uniqueCount="150">
  <si>
    <t>Dátum</t>
  </si>
  <si>
    <t>Jogcím</t>
  </si>
  <si>
    <t>Számla leadója</t>
  </si>
  <si>
    <t>Számla átvevője</t>
  </si>
  <si>
    <t>Készpénzes számla esetén</t>
  </si>
  <si>
    <t>Pénz felvevője</t>
  </si>
  <si>
    <t>Felvevő átadta</t>
  </si>
  <si>
    <t>Végső emberke</t>
  </si>
  <si>
    <t>Költség.vet. sor</t>
  </si>
  <si>
    <t>NHK</t>
  </si>
  <si>
    <t>Összeg (Ft)</t>
  </si>
  <si>
    <t>Nyomda</t>
  </si>
  <si>
    <t>Gólyatáborok</t>
  </si>
  <si>
    <t>PR</t>
  </si>
  <si>
    <t>Vezetőképző</t>
  </si>
  <si>
    <t>Egyebek</t>
  </si>
  <si>
    <t>Költségvetési sor</t>
  </si>
  <si>
    <t>Felhasznált</t>
  </si>
  <si>
    <t>Felhasználható</t>
  </si>
  <si>
    <t>Kari rendezvények</t>
  </si>
  <si>
    <t>Szakterületi rendezvény</t>
  </si>
  <si>
    <t>Fejlesztések</t>
  </si>
  <si>
    <t>Irodaköltség</t>
  </si>
  <si>
    <t>Távközlés</t>
  </si>
  <si>
    <t>Összeg</t>
  </si>
  <si>
    <t>Előre nem látható költség</t>
  </si>
  <si>
    <t>alumni rendszer, évkönyv</t>
  </si>
  <si>
    <t>irodaszer</t>
  </si>
  <si>
    <t>toner</t>
  </si>
  <si>
    <t>nőnapi virág</t>
  </si>
  <si>
    <t>sátorbérlés</t>
  </si>
  <si>
    <t>számítógép</t>
  </si>
  <si>
    <t>téli vezképző előleg</t>
  </si>
  <si>
    <t>HÖOK kgy</t>
  </si>
  <si>
    <t>nyomda</t>
  </si>
  <si>
    <t>DVD 10db</t>
  </si>
  <si>
    <t>irodaköltség</t>
  </si>
  <si>
    <t>Nyúz 1.</t>
  </si>
  <si>
    <t>Nyúz 2.</t>
  </si>
  <si>
    <t>mikulás plakát (fiz)</t>
  </si>
  <si>
    <t>szakterületi rendezvény</t>
  </si>
  <si>
    <t>vezetőképző</t>
  </si>
  <si>
    <t>vezképző szalag</t>
  </si>
  <si>
    <t>nyári vezképző előleg</t>
  </si>
  <si>
    <t>pr</t>
  </si>
  <si>
    <t>LB dekoráció</t>
  </si>
  <si>
    <t>tonerek</t>
  </si>
  <si>
    <t>fejlesztések</t>
  </si>
  <si>
    <t>LB terembérlet</t>
  </si>
  <si>
    <t>kari rendezvények</t>
  </si>
  <si>
    <t>nyúz 3.</t>
  </si>
  <si>
    <t>irodszerek</t>
  </si>
  <si>
    <t>fizikus felelző</t>
  </si>
  <si>
    <t>kordontartó</t>
  </si>
  <si>
    <t>nyúz 4.</t>
  </si>
  <si>
    <t>nyúz 5.</t>
  </si>
  <si>
    <t>matek gt előleg</t>
  </si>
  <si>
    <t>gólyatáborok</t>
  </si>
  <si>
    <t>nyúz 6.</t>
  </si>
  <si>
    <t>odk részvétel</t>
  </si>
  <si>
    <t>irodai telefon, elem</t>
  </si>
  <si>
    <t>bolyai klub (támogatás)</t>
  </si>
  <si>
    <t>vízforraló</t>
  </si>
  <si>
    <t>tortúra tám.</t>
  </si>
  <si>
    <t>LB hangtechnika</t>
  </si>
  <si>
    <t>kordon kötél</t>
  </si>
  <si>
    <t>my klub tám.</t>
  </si>
  <si>
    <t>LEN plakát</t>
  </si>
  <si>
    <t>földrajzos nap</t>
  </si>
  <si>
    <t>BN dekor</t>
  </si>
  <si>
    <t>BN póló tám.</t>
  </si>
  <si>
    <t>Nyúz 7.</t>
  </si>
  <si>
    <t>dekoreszköz</t>
  </si>
  <si>
    <t>Nyúz 8.</t>
  </si>
  <si>
    <t>szövet rend.</t>
  </si>
  <si>
    <t>méteráru</t>
  </si>
  <si>
    <t>papíráru</t>
  </si>
  <si>
    <t>másolás, nyomtatás</t>
  </si>
  <si>
    <t>szállás, bevonó</t>
  </si>
  <si>
    <t>Nyúz 9.</t>
  </si>
  <si>
    <t>Nyúz 10</t>
  </si>
  <si>
    <t>Nyúz 11.</t>
  </si>
  <si>
    <t>NyIFF tám.</t>
  </si>
  <si>
    <t>Vezképző étel</t>
  </si>
  <si>
    <t>fénymásoló toner</t>
  </si>
  <si>
    <t>parketta</t>
  </si>
  <si>
    <t>ELTE zászló</t>
  </si>
  <si>
    <t>kémai gt.</t>
  </si>
  <si>
    <t>nyomtató jav.</t>
  </si>
  <si>
    <t>vezképző szállás</t>
  </si>
  <si>
    <t>mentort. Szállás</t>
  </si>
  <si>
    <t>geo-bio gt.</t>
  </si>
  <si>
    <t>posta kltsg</t>
  </si>
  <si>
    <t>Nyúz plusz 4 o.</t>
  </si>
  <si>
    <t>szállás, vál. Hétvége</t>
  </si>
  <si>
    <t>NUK tám.</t>
  </si>
  <si>
    <t>virág</t>
  </si>
  <si>
    <t>virágcserép</t>
  </si>
  <si>
    <t>fénymásoló toner,jav.</t>
  </si>
  <si>
    <t>fénymásoló toner, jav.</t>
  </si>
  <si>
    <t>BEF molinó</t>
  </si>
  <si>
    <t>szórólap</t>
  </si>
  <si>
    <t>plakát, szórólap</t>
  </si>
  <si>
    <t>számítógép kieg.</t>
  </si>
  <si>
    <t>virág repi 55%</t>
  </si>
  <si>
    <t>előre nem látható költség</t>
  </si>
  <si>
    <t>Nyúz 12.</t>
  </si>
  <si>
    <t>Nyúz 13.</t>
  </si>
  <si>
    <t>buli</t>
  </si>
  <si>
    <t>taxi</t>
  </si>
  <si>
    <t>NUK teaest (fuvardíj)</t>
  </si>
  <si>
    <t>röplabda teremb.</t>
  </si>
  <si>
    <t xml:space="preserve">röplabda  </t>
  </si>
  <si>
    <t>szállítás</t>
  </si>
  <si>
    <t>molinó, állásbörze tám.</t>
  </si>
  <si>
    <t>paraván, állásbörze tám.</t>
  </si>
  <si>
    <t>LEN terület</t>
  </si>
  <si>
    <t>telefon jan.</t>
  </si>
  <si>
    <t>távközlés</t>
  </si>
  <si>
    <t>telefon aug.</t>
  </si>
  <si>
    <t>telefon júl.</t>
  </si>
  <si>
    <t>telefon jún.</t>
  </si>
  <si>
    <t>telefon máj.</t>
  </si>
  <si>
    <t>telefon ápr.</t>
  </si>
  <si>
    <t>telefon márc.</t>
  </si>
  <si>
    <t>telefon febr.</t>
  </si>
  <si>
    <t>Előirányzat ***</t>
  </si>
  <si>
    <t>póló</t>
  </si>
  <si>
    <t>technika BEF</t>
  </si>
  <si>
    <t>elépőjegy nyomda BEF</t>
  </si>
  <si>
    <t>fuvardíj BEF</t>
  </si>
  <si>
    <t>előadóművészet(Bikini)</t>
  </si>
  <si>
    <t>előadóművészet (Kowalsky)</t>
  </si>
  <si>
    <t>karszalag BEF</t>
  </si>
  <si>
    <t>Tétékás Nyúz félév</t>
  </si>
  <si>
    <t>hulladék szállítás Tortúra</t>
  </si>
  <si>
    <t>fénymásoló jav.</t>
  </si>
  <si>
    <t>pályázati figyelő előfiz.</t>
  </si>
  <si>
    <t>Nyúz plusz oldalak</t>
  </si>
  <si>
    <t>fellépési díj BEF</t>
  </si>
  <si>
    <t>díszhal táp</t>
  </si>
  <si>
    <t>teherautó bérlés Böfi</t>
  </si>
  <si>
    <t>Palkó Tamás</t>
  </si>
  <si>
    <t>Böfi póló</t>
  </si>
  <si>
    <t>nyári vezképző szálláskieg</t>
  </si>
  <si>
    <t>üst beszerzés</t>
  </si>
  <si>
    <t>terembérlet földtudszacs</t>
  </si>
  <si>
    <t>busz bérlés BÖFI</t>
  </si>
  <si>
    <t>rendezvényszervezés fizikaszacs</t>
  </si>
  <si>
    <t>műv. Szolg. Fizika szacs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</si>
</sst>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;[Red]#,##0\ _F_t"/>
    <numFmt numFmtId="166" formatCode="[$-40E]yyyy\.\ mmmm\ d\."/>
  </numFmts>
  <fonts count="7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1" fillId="0" borderId="0" xfId="2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workbookViewId="0" topLeftCell="A109">
      <selection activeCell="C123" sqref="C123:C132"/>
    </sheetView>
  </sheetViews>
  <sheetFormatPr defaultColWidth="9.140625" defaultRowHeight="12.75"/>
  <cols>
    <col min="1" max="1" width="16.421875" style="11" customWidth="1"/>
    <col min="2" max="2" width="35.7109375" style="12" bestFit="1" customWidth="1"/>
    <col min="3" max="3" width="17.00390625" style="36" bestFit="1" customWidth="1"/>
    <col min="4" max="4" width="32.140625" style="12" bestFit="1" customWidth="1"/>
    <col min="5" max="5" width="26.57421875" style="12" bestFit="1" customWidth="1"/>
    <col min="6" max="6" width="23.140625" style="12" bestFit="1" customWidth="1"/>
    <col min="7" max="7" width="19.421875" style="12" bestFit="1" customWidth="1"/>
    <col min="8" max="8" width="18.421875" style="12" bestFit="1" customWidth="1"/>
    <col min="9" max="9" width="24.28125" style="12" bestFit="1" customWidth="1"/>
    <col min="10" max="10" width="6.8515625" style="12" customWidth="1"/>
    <col min="11" max="11" width="17.7109375" style="1" bestFit="1" customWidth="1"/>
    <col min="12" max="16384" width="9.140625" style="1" customWidth="1"/>
  </cols>
  <sheetData>
    <row r="1" spans="1:10" s="2" customFormat="1" ht="18">
      <c r="A1" s="41" t="s">
        <v>0</v>
      </c>
      <c r="B1" s="39" t="s">
        <v>1</v>
      </c>
      <c r="C1" s="44" t="s">
        <v>10</v>
      </c>
      <c r="D1" s="46" t="s">
        <v>8</v>
      </c>
      <c r="E1" s="46" t="s">
        <v>2</v>
      </c>
      <c r="F1" s="46" t="s">
        <v>3</v>
      </c>
      <c r="G1" s="39" t="s">
        <v>4</v>
      </c>
      <c r="H1" s="39"/>
      <c r="I1" s="39"/>
      <c r="J1" s="40"/>
    </row>
    <row r="2" spans="1:11" s="2" customFormat="1" ht="36.75" thickBot="1">
      <c r="A2" s="42"/>
      <c r="B2" s="43"/>
      <c r="C2" s="45"/>
      <c r="D2" s="47"/>
      <c r="E2" s="47"/>
      <c r="F2" s="47"/>
      <c r="G2" s="3" t="s">
        <v>5</v>
      </c>
      <c r="H2" s="3" t="s">
        <v>6</v>
      </c>
      <c r="I2" s="3" t="s">
        <v>7</v>
      </c>
      <c r="J2" s="4" t="s">
        <v>9</v>
      </c>
      <c r="K2" s="2" t="s">
        <v>15</v>
      </c>
    </row>
    <row r="3" spans="1:10" s="31" customFormat="1" ht="18">
      <c r="A3" s="29">
        <v>38740</v>
      </c>
      <c r="B3" s="28" t="s">
        <v>32</v>
      </c>
      <c r="C3" s="34">
        <v>30000</v>
      </c>
      <c r="D3" s="30" t="s">
        <v>41</v>
      </c>
      <c r="E3" s="30"/>
      <c r="F3" s="30"/>
      <c r="G3" s="30"/>
      <c r="H3" s="30"/>
      <c r="I3" s="30"/>
      <c r="J3" s="30"/>
    </row>
    <row r="4" spans="1:10" s="31" customFormat="1" ht="18">
      <c r="A4" s="29">
        <v>38751</v>
      </c>
      <c r="B4" s="28" t="s">
        <v>89</v>
      </c>
      <c r="C4" s="34">
        <v>182400</v>
      </c>
      <c r="D4" s="30" t="s">
        <v>41</v>
      </c>
      <c r="E4" s="30"/>
      <c r="F4" s="30"/>
      <c r="G4" s="30"/>
      <c r="H4" s="30"/>
      <c r="I4" s="30"/>
      <c r="J4" s="30"/>
    </row>
    <row r="5" spans="1:10" ht="18">
      <c r="A5" s="5">
        <v>38776</v>
      </c>
      <c r="B5" s="6" t="s">
        <v>33</v>
      </c>
      <c r="C5" s="35">
        <v>26000</v>
      </c>
      <c r="D5" s="6" t="s">
        <v>41</v>
      </c>
      <c r="E5" s="6"/>
      <c r="F5" s="6"/>
      <c r="G5" s="6"/>
      <c r="H5" s="6"/>
      <c r="I5" s="6"/>
      <c r="J5" s="6"/>
    </row>
    <row r="6" spans="1:10" ht="18">
      <c r="A6" s="5">
        <v>38776</v>
      </c>
      <c r="B6" s="6" t="s">
        <v>38</v>
      </c>
      <c r="C6" s="35">
        <v>96048</v>
      </c>
      <c r="D6" s="6" t="s">
        <v>34</v>
      </c>
      <c r="E6" s="6"/>
      <c r="F6" s="6"/>
      <c r="G6" s="6"/>
      <c r="H6" s="6"/>
      <c r="I6" s="6"/>
      <c r="J6" s="6"/>
    </row>
    <row r="7" spans="1:10" ht="18">
      <c r="A7" s="5">
        <v>38776</v>
      </c>
      <c r="B7" s="6" t="s">
        <v>35</v>
      </c>
      <c r="C7" s="35">
        <v>6612</v>
      </c>
      <c r="D7" s="6" t="s">
        <v>36</v>
      </c>
      <c r="E7" s="6"/>
      <c r="F7" s="6"/>
      <c r="G7" s="6"/>
      <c r="H7" s="6"/>
      <c r="I7" s="6"/>
      <c r="J7" s="6"/>
    </row>
    <row r="8" spans="1:10" ht="18">
      <c r="A8" s="5">
        <v>38776</v>
      </c>
      <c r="B8" s="6" t="s">
        <v>37</v>
      </c>
      <c r="C8" s="35">
        <v>96048</v>
      </c>
      <c r="D8" s="6" t="s">
        <v>34</v>
      </c>
      <c r="E8" s="6"/>
      <c r="F8" s="6"/>
      <c r="G8" s="6"/>
      <c r="H8" s="6"/>
      <c r="I8" s="6"/>
      <c r="J8" s="6"/>
    </row>
    <row r="9" spans="1:10" ht="18">
      <c r="A9" s="5">
        <v>38776</v>
      </c>
      <c r="B9" s="6" t="s">
        <v>39</v>
      </c>
      <c r="C9" s="35">
        <v>28800</v>
      </c>
      <c r="D9" s="6" t="s">
        <v>40</v>
      </c>
      <c r="E9" s="6"/>
      <c r="F9" s="6"/>
      <c r="G9" s="6"/>
      <c r="H9" s="6"/>
      <c r="I9" s="6"/>
      <c r="J9" s="6"/>
    </row>
    <row r="10" spans="1:10" ht="18">
      <c r="A10" s="5">
        <v>38776</v>
      </c>
      <c r="B10" s="6" t="s">
        <v>42</v>
      </c>
      <c r="C10" s="35">
        <v>2070</v>
      </c>
      <c r="D10" s="6" t="s">
        <v>41</v>
      </c>
      <c r="E10" s="6"/>
      <c r="F10" s="6"/>
      <c r="G10" s="6"/>
      <c r="H10" s="6"/>
      <c r="I10" s="6"/>
      <c r="J10" s="6"/>
    </row>
    <row r="11" spans="1:10" ht="18">
      <c r="A11" s="5">
        <v>38776</v>
      </c>
      <c r="B11" s="6" t="s">
        <v>43</v>
      </c>
      <c r="C11" s="35">
        <v>70000</v>
      </c>
      <c r="D11" s="12" t="s">
        <v>41</v>
      </c>
      <c r="E11" s="6"/>
      <c r="F11" s="6"/>
      <c r="G11" s="6"/>
      <c r="H11" s="6"/>
      <c r="I11" s="6"/>
      <c r="J11" s="6"/>
    </row>
    <row r="12" spans="1:10" ht="18">
      <c r="A12" s="5">
        <v>38785</v>
      </c>
      <c r="B12" s="6" t="s">
        <v>29</v>
      </c>
      <c r="C12" s="35">
        <v>17580</v>
      </c>
      <c r="D12" s="6" t="s">
        <v>44</v>
      </c>
      <c r="E12" s="6"/>
      <c r="F12" s="6"/>
      <c r="G12" s="6"/>
      <c r="H12" s="6"/>
      <c r="I12" s="6"/>
      <c r="J12" s="6"/>
    </row>
    <row r="13" spans="1:10" ht="18">
      <c r="A13" s="5">
        <v>38785</v>
      </c>
      <c r="B13" s="6" t="s">
        <v>104</v>
      </c>
      <c r="C13" s="35">
        <v>9669</v>
      </c>
      <c r="D13" s="6" t="s">
        <v>105</v>
      </c>
      <c r="E13" s="6"/>
      <c r="F13" s="6"/>
      <c r="G13" s="6"/>
      <c r="H13" s="6"/>
      <c r="I13" s="6"/>
      <c r="J13" s="6"/>
    </row>
    <row r="14" spans="1:10" ht="18">
      <c r="A14" s="5">
        <v>38786</v>
      </c>
      <c r="B14" s="6" t="s">
        <v>45</v>
      </c>
      <c r="C14" s="35">
        <v>50000</v>
      </c>
      <c r="D14" s="6" t="s">
        <v>44</v>
      </c>
      <c r="E14" s="6"/>
      <c r="F14" s="6"/>
      <c r="G14" s="6"/>
      <c r="H14" s="6"/>
      <c r="I14" s="6"/>
      <c r="J14" s="6"/>
    </row>
    <row r="15" spans="1:9" ht="18">
      <c r="A15" s="11">
        <v>38786</v>
      </c>
      <c r="B15" s="12" t="s">
        <v>46</v>
      </c>
      <c r="C15" s="36">
        <v>17664</v>
      </c>
      <c r="D15" s="12" t="s">
        <v>47</v>
      </c>
      <c r="G15" s="6"/>
      <c r="H15" s="6"/>
      <c r="I15" s="6"/>
    </row>
    <row r="16" spans="1:9" ht="18">
      <c r="A16" s="11">
        <v>38786</v>
      </c>
      <c r="B16" s="12" t="s">
        <v>50</v>
      </c>
      <c r="C16" s="36">
        <v>96048</v>
      </c>
      <c r="D16" s="12" t="s">
        <v>34</v>
      </c>
      <c r="G16" s="6"/>
      <c r="H16" s="6"/>
      <c r="I16" s="6"/>
    </row>
    <row r="17" spans="1:9" ht="18">
      <c r="A17" s="11">
        <v>38786</v>
      </c>
      <c r="B17" s="12" t="s">
        <v>51</v>
      </c>
      <c r="C17" s="36">
        <v>30320</v>
      </c>
      <c r="D17" s="12" t="s">
        <v>36</v>
      </c>
      <c r="G17" s="6"/>
      <c r="H17" s="6"/>
      <c r="I17" s="6"/>
    </row>
    <row r="18" spans="1:9" ht="18">
      <c r="A18" s="11">
        <v>38786</v>
      </c>
      <c r="B18" s="12" t="s">
        <v>28</v>
      </c>
      <c r="C18" s="36">
        <v>18653</v>
      </c>
      <c r="D18" s="12" t="s">
        <v>47</v>
      </c>
      <c r="G18" s="6"/>
      <c r="H18" s="6"/>
      <c r="I18" s="6"/>
    </row>
    <row r="19" spans="1:9" ht="18">
      <c r="A19" s="11">
        <v>38786</v>
      </c>
      <c r="B19" s="12" t="s">
        <v>51</v>
      </c>
      <c r="C19" s="36">
        <v>5287</v>
      </c>
      <c r="D19" s="12" t="s">
        <v>36</v>
      </c>
      <c r="G19" s="6"/>
      <c r="H19" s="6"/>
      <c r="I19" s="6"/>
    </row>
    <row r="20" spans="1:9" ht="18">
      <c r="A20" s="11">
        <v>38786</v>
      </c>
      <c r="B20" s="12" t="s">
        <v>51</v>
      </c>
      <c r="C20" s="36">
        <v>4742</v>
      </c>
      <c r="D20" s="12" t="s">
        <v>36</v>
      </c>
      <c r="G20" s="6"/>
      <c r="H20" s="6"/>
      <c r="I20" s="6"/>
    </row>
    <row r="21" spans="1:10" s="10" customFormat="1" ht="18">
      <c r="A21" s="7">
        <v>38789</v>
      </c>
      <c r="B21" s="8" t="s">
        <v>48</v>
      </c>
      <c r="C21" s="37">
        <v>235800</v>
      </c>
      <c r="D21" s="8" t="s">
        <v>49</v>
      </c>
      <c r="E21" s="8"/>
      <c r="F21" s="8"/>
      <c r="G21" s="8"/>
      <c r="H21" s="8"/>
      <c r="I21" s="9"/>
      <c r="J21" s="8"/>
    </row>
    <row r="22" spans="1:10" ht="18">
      <c r="A22" s="11">
        <v>38789</v>
      </c>
      <c r="B22" s="12" t="s">
        <v>52</v>
      </c>
      <c r="C22" s="36">
        <v>17700</v>
      </c>
      <c r="D22" s="12" t="s">
        <v>40</v>
      </c>
      <c r="E22" s="13"/>
      <c r="G22" s="6"/>
      <c r="H22" s="6"/>
      <c r="J22" s="14"/>
    </row>
    <row r="23" spans="1:9" ht="18">
      <c r="A23" s="11">
        <v>38792</v>
      </c>
      <c r="B23" s="6" t="s">
        <v>53</v>
      </c>
      <c r="C23" s="36">
        <v>60000</v>
      </c>
      <c r="D23" s="6" t="s">
        <v>44</v>
      </c>
      <c r="E23" s="6"/>
      <c r="F23" s="6"/>
      <c r="G23" s="6"/>
      <c r="H23" s="6"/>
      <c r="I23" s="6"/>
    </row>
    <row r="24" spans="1:9" ht="18">
      <c r="A24" s="11">
        <v>38793</v>
      </c>
      <c r="B24" s="6" t="s">
        <v>109</v>
      </c>
      <c r="C24" s="36">
        <v>1500</v>
      </c>
      <c r="D24" s="6" t="s">
        <v>49</v>
      </c>
      <c r="E24" s="6"/>
      <c r="F24" s="6"/>
      <c r="G24" s="6"/>
      <c r="H24" s="6"/>
      <c r="I24" s="6"/>
    </row>
    <row r="25" spans="1:9" ht="18">
      <c r="A25" s="11">
        <v>38794</v>
      </c>
      <c r="B25" s="6" t="s">
        <v>109</v>
      </c>
      <c r="C25" s="36">
        <v>1099</v>
      </c>
      <c r="D25" s="6" t="s">
        <v>49</v>
      </c>
      <c r="E25" s="6"/>
      <c r="F25" s="6"/>
      <c r="G25" s="6"/>
      <c r="H25" s="6"/>
      <c r="I25" s="6"/>
    </row>
    <row r="26" spans="1:9" ht="18">
      <c r="A26" s="11">
        <v>38794</v>
      </c>
      <c r="B26" s="6" t="s">
        <v>109</v>
      </c>
      <c r="C26" s="36">
        <v>1099</v>
      </c>
      <c r="D26" s="6" t="s">
        <v>49</v>
      </c>
      <c r="E26" s="6"/>
      <c r="F26" s="6"/>
      <c r="G26" s="6"/>
      <c r="H26" s="6"/>
      <c r="I26" s="6"/>
    </row>
    <row r="27" spans="1:9" ht="18">
      <c r="A27" s="11">
        <v>38799</v>
      </c>
      <c r="B27" s="6" t="s">
        <v>108</v>
      </c>
      <c r="C27" s="36">
        <v>20000</v>
      </c>
      <c r="D27" s="6" t="s">
        <v>40</v>
      </c>
      <c r="E27" s="6"/>
      <c r="F27" s="6"/>
      <c r="G27" s="6"/>
      <c r="H27" s="6"/>
      <c r="I27" s="6"/>
    </row>
    <row r="28" spans="1:4" ht="18">
      <c r="A28" s="11">
        <v>38805</v>
      </c>
      <c r="B28" s="12" t="s">
        <v>54</v>
      </c>
      <c r="C28" s="36">
        <v>96048</v>
      </c>
      <c r="D28" s="12" t="s">
        <v>34</v>
      </c>
    </row>
    <row r="29" spans="1:9" ht="18">
      <c r="A29" s="11">
        <v>38805</v>
      </c>
      <c r="B29" s="12" t="s">
        <v>55</v>
      </c>
      <c r="C29" s="36">
        <v>96048</v>
      </c>
      <c r="D29" s="12" t="s">
        <v>34</v>
      </c>
      <c r="G29" s="6"/>
      <c r="H29" s="6"/>
      <c r="I29" s="6"/>
    </row>
    <row r="30" spans="1:9" ht="18">
      <c r="A30" s="11">
        <v>38805</v>
      </c>
      <c r="B30" s="12" t="s">
        <v>56</v>
      </c>
      <c r="C30" s="36">
        <v>300000</v>
      </c>
      <c r="D30" s="12" t="s">
        <v>57</v>
      </c>
      <c r="G30" s="6"/>
      <c r="H30" s="6"/>
      <c r="I30" s="6"/>
    </row>
    <row r="31" spans="1:9" ht="18">
      <c r="A31" s="11">
        <v>38805</v>
      </c>
      <c r="B31" s="12" t="s">
        <v>58</v>
      </c>
      <c r="C31" s="36">
        <v>96048</v>
      </c>
      <c r="D31" s="12" t="s">
        <v>34</v>
      </c>
      <c r="G31" s="6"/>
      <c r="H31" s="6"/>
      <c r="I31" s="6"/>
    </row>
    <row r="32" spans="1:9" ht="18">
      <c r="A32" s="11">
        <v>38805</v>
      </c>
      <c r="B32" s="12" t="s">
        <v>59</v>
      </c>
      <c r="C32" s="36">
        <v>23600</v>
      </c>
      <c r="D32" s="12" t="s">
        <v>41</v>
      </c>
      <c r="G32" s="6"/>
      <c r="H32" s="6"/>
      <c r="I32" s="6"/>
    </row>
    <row r="33" spans="1:4" ht="18">
      <c r="A33" s="11">
        <v>38806</v>
      </c>
      <c r="B33" s="12" t="s">
        <v>60</v>
      </c>
      <c r="C33" s="36">
        <v>15699</v>
      </c>
      <c r="D33" s="12" t="s">
        <v>47</v>
      </c>
    </row>
    <row r="34" spans="1:10" ht="18">
      <c r="A34" s="5">
        <v>38810</v>
      </c>
      <c r="B34" s="6" t="s">
        <v>61</v>
      </c>
      <c r="C34" s="35">
        <v>50000</v>
      </c>
      <c r="D34" s="6" t="s">
        <v>49</v>
      </c>
      <c r="E34" s="6"/>
      <c r="F34" s="6"/>
      <c r="G34" s="6"/>
      <c r="H34" s="6"/>
      <c r="I34" s="6"/>
      <c r="J34" s="6"/>
    </row>
    <row r="35" spans="1:10" s="17" customFormat="1" ht="18">
      <c r="A35" s="15">
        <v>38812</v>
      </c>
      <c r="B35" s="14" t="s">
        <v>62</v>
      </c>
      <c r="C35" s="38">
        <v>6331</v>
      </c>
      <c r="D35" s="14" t="s">
        <v>47</v>
      </c>
      <c r="E35" s="14"/>
      <c r="F35" s="14"/>
      <c r="G35" s="16"/>
      <c r="H35" s="16"/>
      <c r="I35" s="16"/>
      <c r="J35" s="14"/>
    </row>
    <row r="36" spans="1:9" ht="18">
      <c r="A36" s="11">
        <v>38827</v>
      </c>
      <c r="B36" s="6" t="s">
        <v>63</v>
      </c>
      <c r="C36" s="36">
        <v>20000</v>
      </c>
      <c r="D36" s="12" t="s">
        <v>49</v>
      </c>
      <c r="G36" s="6"/>
      <c r="H36" s="6"/>
      <c r="I36" s="6"/>
    </row>
    <row r="37" spans="1:4" ht="18">
      <c r="A37" s="11">
        <v>38831</v>
      </c>
      <c r="B37" s="6" t="s">
        <v>64</v>
      </c>
      <c r="C37" s="36">
        <v>45000</v>
      </c>
      <c r="D37" s="12" t="s">
        <v>49</v>
      </c>
    </row>
    <row r="38" spans="1:9" ht="18">
      <c r="A38" s="11">
        <v>38841</v>
      </c>
      <c r="B38" s="12" t="s">
        <v>65</v>
      </c>
      <c r="C38" s="36">
        <v>4577</v>
      </c>
      <c r="D38" s="12" t="s">
        <v>44</v>
      </c>
      <c r="G38" s="6"/>
      <c r="H38" s="6"/>
      <c r="I38" s="6"/>
    </row>
    <row r="39" spans="1:9" ht="18">
      <c r="A39" s="11">
        <v>38841</v>
      </c>
      <c r="B39" s="12" t="s">
        <v>66</v>
      </c>
      <c r="C39" s="36">
        <v>33325</v>
      </c>
      <c r="D39" s="12" t="s">
        <v>49</v>
      </c>
      <c r="G39" s="6"/>
      <c r="H39" s="6"/>
      <c r="I39" s="6"/>
    </row>
    <row r="40" spans="1:9" ht="18">
      <c r="A40" s="11">
        <v>38842</v>
      </c>
      <c r="B40" s="12" t="s">
        <v>30</v>
      </c>
      <c r="C40" s="36">
        <v>234000</v>
      </c>
      <c r="D40" s="12" t="s">
        <v>49</v>
      </c>
      <c r="G40" s="6"/>
      <c r="H40" s="6"/>
      <c r="I40" s="6"/>
    </row>
    <row r="41" spans="1:9" ht="18">
      <c r="A41" s="11">
        <v>38842</v>
      </c>
      <c r="B41" s="6" t="s">
        <v>67</v>
      </c>
      <c r="C41" s="36">
        <v>1800</v>
      </c>
      <c r="D41" s="12" t="s">
        <v>49</v>
      </c>
      <c r="G41" s="6"/>
      <c r="H41" s="6"/>
      <c r="I41" s="6"/>
    </row>
    <row r="42" spans="1:9" ht="18">
      <c r="A42" s="11">
        <v>38852</v>
      </c>
      <c r="B42" s="6" t="s">
        <v>116</v>
      </c>
      <c r="C42" s="36">
        <v>165937</v>
      </c>
      <c r="D42" s="12" t="s">
        <v>49</v>
      </c>
      <c r="G42" s="6"/>
      <c r="H42" s="6"/>
      <c r="I42" s="6"/>
    </row>
    <row r="43" spans="1:9" ht="18">
      <c r="A43" s="11">
        <v>38859</v>
      </c>
      <c r="B43" s="6" t="s">
        <v>111</v>
      </c>
      <c r="C43" s="36">
        <v>25600</v>
      </c>
      <c r="D43" s="12" t="s">
        <v>49</v>
      </c>
      <c r="G43" s="6"/>
      <c r="H43" s="6"/>
      <c r="I43" s="6"/>
    </row>
    <row r="44" spans="1:9" ht="18">
      <c r="A44" s="11">
        <v>38862</v>
      </c>
      <c r="B44" s="6" t="s">
        <v>112</v>
      </c>
      <c r="C44" s="36">
        <v>24240</v>
      </c>
      <c r="D44" s="12" t="s">
        <v>47</v>
      </c>
      <c r="G44" s="6"/>
      <c r="H44" s="6"/>
      <c r="I44" s="6"/>
    </row>
    <row r="45" spans="1:9" ht="18">
      <c r="A45" s="11">
        <v>38862</v>
      </c>
      <c r="B45" s="6" t="s">
        <v>33</v>
      </c>
      <c r="C45" s="36">
        <v>20000</v>
      </c>
      <c r="D45" s="12" t="s">
        <v>41</v>
      </c>
      <c r="G45" s="6"/>
      <c r="H45" s="6"/>
      <c r="I45" s="6"/>
    </row>
    <row r="46" spans="1:8" ht="18">
      <c r="A46" s="11">
        <v>38863</v>
      </c>
      <c r="B46" s="12" t="s">
        <v>68</v>
      </c>
      <c r="C46" s="36">
        <v>24000</v>
      </c>
      <c r="D46" s="12" t="s">
        <v>40</v>
      </c>
      <c r="G46" s="6"/>
      <c r="H46" s="6"/>
    </row>
    <row r="47" spans="1:8" ht="18">
      <c r="A47" s="11">
        <v>38876</v>
      </c>
      <c r="B47" s="12" t="s">
        <v>110</v>
      </c>
      <c r="C47" s="36">
        <v>17500</v>
      </c>
      <c r="D47" s="12" t="s">
        <v>49</v>
      </c>
      <c r="G47" s="6"/>
      <c r="H47" s="6"/>
    </row>
    <row r="48" spans="1:8" ht="18">
      <c r="A48" s="11">
        <v>38827</v>
      </c>
      <c r="B48" s="12" t="s">
        <v>69</v>
      </c>
      <c r="C48" s="36">
        <v>3548</v>
      </c>
      <c r="D48" s="12" t="s">
        <v>49</v>
      </c>
      <c r="G48" s="6"/>
      <c r="H48" s="6"/>
    </row>
    <row r="49" spans="1:4" ht="18">
      <c r="A49" s="11">
        <v>38827</v>
      </c>
      <c r="B49" s="12" t="s">
        <v>70</v>
      </c>
      <c r="C49" s="36">
        <v>46512</v>
      </c>
      <c r="D49" s="12" t="s">
        <v>49</v>
      </c>
    </row>
    <row r="50" spans="1:4" ht="18">
      <c r="A50" s="11">
        <v>38827</v>
      </c>
      <c r="B50" s="12" t="s">
        <v>71</v>
      </c>
      <c r="C50" s="36">
        <v>96048</v>
      </c>
      <c r="D50" s="12" t="s">
        <v>34</v>
      </c>
    </row>
    <row r="51" spans="1:4" ht="18">
      <c r="A51" s="11">
        <v>38827</v>
      </c>
      <c r="B51" s="12" t="s">
        <v>113</v>
      </c>
      <c r="C51" s="36">
        <v>15600</v>
      </c>
      <c r="D51" s="12" t="s">
        <v>49</v>
      </c>
    </row>
    <row r="52" spans="1:4" ht="18">
      <c r="A52" s="11">
        <v>38827</v>
      </c>
      <c r="B52" s="12" t="s">
        <v>72</v>
      </c>
      <c r="C52" s="36">
        <v>1565</v>
      </c>
      <c r="D52" s="12" t="s">
        <v>49</v>
      </c>
    </row>
    <row r="53" spans="1:4" ht="18">
      <c r="A53" s="11">
        <v>38827</v>
      </c>
      <c r="B53" s="12" t="s">
        <v>31</v>
      </c>
      <c r="C53" s="36">
        <v>275972</v>
      </c>
      <c r="D53" s="12" t="s">
        <v>47</v>
      </c>
    </row>
    <row r="54" spans="1:4" ht="18">
      <c r="A54" s="11">
        <v>38847</v>
      </c>
      <c r="B54" s="12" t="s">
        <v>114</v>
      </c>
      <c r="C54" s="36">
        <v>50400</v>
      </c>
      <c r="D54" s="12" t="s">
        <v>44</v>
      </c>
    </row>
    <row r="55" spans="1:4" ht="18">
      <c r="A55" s="11">
        <v>38849</v>
      </c>
      <c r="B55" s="12" t="s">
        <v>115</v>
      </c>
      <c r="C55" s="36">
        <v>50000</v>
      </c>
      <c r="D55" s="12" t="s">
        <v>49</v>
      </c>
    </row>
    <row r="56" spans="1:4" ht="18">
      <c r="A56" s="11">
        <v>38852</v>
      </c>
      <c r="B56" s="12" t="s">
        <v>73</v>
      </c>
      <c r="C56" s="36">
        <v>96048</v>
      </c>
      <c r="D56" s="12" t="s">
        <v>34</v>
      </c>
    </row>
    <row r="57" spans="1:4" ht="18">
      <c r="A57" s="11">
        <v>38852</v>
      </c>
      <c r="B57" s="12" t="s">
        <v>74</v>
      </c>
      <c r="C57" s="36">
        <v>27440</v>
      </c>
      <c r="D57" s="12" t="s">
        <v>49</v>
      </c>
    </row>
    <row r="58" spans="1:4" ht="18">
      <c r="A58" s="11">
        <v>38852</v>
      </c>
      <c r="B58" s="12" t="s">
        <v>75</v>
      </c>
      <c r="C58" s="36">
        <v>1595</v>
      </c>
      <c r="D58" s="12" t="s">
        <v>49</v>
      </c>
    </row>
    <row r="59" spans="1:4" ht="18">
      <c r="A59" s="11">
        <v>38852</v>
      </c>
      <c r="B59" s="12" t="s">
        <v>76</v>
      </c>
      <c r="C59" s="36">
        <v>2557</v>
      </c>
      <c r="D59" s="12" t="s">
        <v>49</v>
      </c>
    </row>
    <row r="60" spans="1:4" ht="18">
      <c r="A60" s="11">
        <v>38852</v>
      </c>
      <c r="B60" s="12" t="s">
        <v>77</v>
      </c>
      <c r="C60" s="36">
        <v>4290</v>
      </c>
      <c r="D60" s="12" t="s">
        <v>49</v>
      </c>
    </row>
    <row r="61" spans="1:4" ht="18">
      <c r="A61" s="11">
        <v>38852</v>
      </c>
      <c r="B61" s="12" t="s">
        <v>78</v>
      </c>
      <c r="C61" s="36">
        <v>46200</v>
      </c>
      <c r="D61" s="12" t="s">
        <v>41</v>
      </c>
    </row>
    <row r="62" spans="1:4" ht="18">
      <c r="A62" s="11">
        <v>38852</v>
      </c>
      <c r="B62" s="12" t="s">
        <v>79</v>
      </c>
      <c r="C62" s="36">
        <v>96048</v>
      </c>
      <c r="D62" s="12" t="s">
        <v>34</v>
      </c>
    </row>
    <row r="63" spans="1:4" ht="18">
      <c r="A63" s="11">
        <v>38852</v>
      </c>
      <c r="B63" s="12" t="s">
        <v>80</v>
      </c>
      <c r="C63" s="36">
        <v>96048</v>
      </c>
      <c r="D63" s="12" t="s">
        <v>34</v>
      </c>
    </row>
    <row r="64" spans="1:4" ht="18">
      <c r="A64" s="11">
        <v>38852</v>
      </c>
      <c r="B64" s="12" t="s">
        <v>81</v>
      </c>
      <c r="C64" s="36">
        <v>96048</v>
      </c>
      <c r="D64" s="12" t="s">
        <v>34</v>
      </c>
    </row>
    <row r="65" spans="1:4" ht="18">
      <c r="A65" s="11">
        <v>38852</v>
      </c>
      <c r="B65" s="12" t="s">
        <v>106</v>
      </c>
      <c r="C65" s="36">
        <v>96048</v>
      </c>
      <c r="D65" s="12" t="s">
        <v>34</v>
      </c>
    </row>
    <row r="66" spans="1:4" ht="18">
      <c r="A66" s="11">
        <v>38852</v>
      </c>
      <c r="B66" s="12" t="s">
        <v>107</v>
      </c>
      <c r="C66" s="36">
        <v>96048</v>
      </c>
      <c r="D66" s="12" t="s">
        <v>34</v>
      </c>
    </row>
    <row r="67" spans="1:4" ht="18">
      <c r="A67" s="11">
        <v>38852</v>
      </c>
      <c r="B67" s="12" t="s">
        <v>82</v>
      </c>
      <c r="C67" s="36">
        <v>99964</v>
      </c>
      <c r="D67" s="12" t="s">
        <v>40</v>
      </c>
    </row>
    <row r="68" spans="1:4" ht="18">
      <c r="A68" s="11">
        <v>38913</v>
      </c>
      <c r="B68" s="12" t="s">
        <v>83</v>
      </c>
      <c r="C68" s="36">
        <v>331200</v>
      </c>
      <c r="D68" s="12" t="s">
        <v>41</v>
      </c>
    </row>
    <row r="69" spans="1:4" ht="18">
      <c r="A69" s="11">
        <v>38915</v>
      </c>
      <c r="B69" s="12" t="s">
        <v>33</v>
      </c>
      <c r="C69" s="36">
        <v>9000</v>
      </c>
      <c r="D69" s="12" t="s">
        <v>41</v>
      </c>
    </row>
    <row r="70" spans="1:4" ht="18">
      <c r="A70" s="11">
        <v>38915</v>
      </c>
      <c r="B70" s="12" t="s">
        <v>84</v>
      </c>
      <c r="C70" s="36">
        <v>30360</v>
      </c>
      <c r="D70" s="12" t="s">
        <v>47</v>
      </c>
    </row>
    <row r="71" spans="1:4" ht="18">
      <c r="A71" s="11">
        <v>38915</v>
      </c>
      <c r="B71" s="12" t="s">
        <v>85</v>
      </c>
      <c r="C71" s="36">
        <v>49090</v>
      </c>
      <c r="D71" s="12" t="s">
        <v>47</v>
      </c>
    </row>
    <row r="72" spans="1:4" ht="18">
      <c r="A72" s="11">
        <v>38915</v>
      </c>
      <c r="B72" s="12" t="s">
        <v>27</v>
      </c>
      <c r="C72" s="36">
        <v>1424</v>
      </c>
      <c r="D72" s="12" t="s">
        <v>36</v>
      </c>
    </row>
    <row r="73" spans="1:4" ht="18">
      <c r="A73" s="11">
        <v>38915</v>
      </c>
      <c r="B73" s="12" t="s">
        <v>86</v>
      </c>
      <c r="C73" s="36">
        <v>34980</v>
      </c>
      <c r="D73" s="12" t="s">
        <v>44</v>
      </c>
    </row>
    <row r="74" spans="1:4" ht="18">
      <c r="A74" s="11">
        <v>38922</v>
      </c>
      <c r="B74" s="12" t="s">
        <v>87</v>
      </c>
      <c r="C74" s="36">
        <v>200000</v>
      </c>
      <c r="D74" s="12" t="s">
        <v>57</v>
      </c>
    </row>
    <row r="75" spans="1:4" ht="18">
      <c r="A75" s="11">
        <v>38915</v>
      </c>
      <c r="B75" s="12" t="s">
        <v>88</v>
      </c>
      <c r="C75" s="36">
        <v>9024</v>
      </c>
      <c r="D75" s="12" t="s">
        <v>47</v>
      </c>
    </row>
    <row r="76" spans="1:4" ht="18">
      <c r="A76" s="11">
        <v>38938</v>
      </c>
      <c r="B76" s="12" t="s">
        <v>89</v>
      </c>
      <c r="C76" s="36">
        <v>160000</v>
      </c>
      <c r="D76" s="12" t="s">
        <v>41</v>
      </c>
    </row>
    <row r="77" spans="1:4" ht="18">
      <c r="A77" s="11">
        <v>38936</v>
      </c>
      <c r="B77" s="12" t="s">
        <v>90</v>
      </c>
      <c r="C77" s="36">
        <v>20000</v>
      </c>
      <c r="D77" s="12" t="s">
        <v>41</v>
      </c>
    </row>
    <row r="78" spans="1:4" ht="18">
      <c r="A78" s="11">
        <v>38936</v>
      </c>
      <c r="B78" s="12" t="s">
        <v>90</v>
      </c>
      <c r="C78" s="36">
        <v>205000</v>
      </c>
      <c r="D78" s="12" t="s">
        <v>41</v>
      </c>
    </row>
    <row r="79" spans="1:4" ht="18">
      <c r="A79" s="11">
        <v>38938</v>
      </c>
      <c r="B79" s="12" t="s">
        <v>91</v>
      </c>
      <c r="C79" s="36">
        <v>120000</v>
      </c>
      <c r="D79" s="12" t="s">
        <v>57</v>
      </c>
    </row>
    <row r="80" spans="1:4" ht="18">
      <c r="A80" s="11">
        <v>38967</v>
      </c>
      <c r="B80" s="12" t="s">
        <v>46</v>
      </c>
      <c r="C80" s="36">
        <v>27216</v>
      </c>
      <c r="D80" s="12" t="s">
        <v>47</v>
      </c>
    </row>
    <row r="81" spans="1:7" ht="18">
      <c r="A81" s="11">
        <v>38967</v>
      </c>
      <c r="B81" s="12" t="s">
        <v>92</v>
      </c>
      <c r="C81" s="36">
        <v>2080</v>
      </c>
      <c r="D81" s="12" t="s">
        <v>36</v>
      </c>
      <c r="G81" s="12" t="s">
        <v>142</v>
      </c>
    </row>
    <row r="82" spans="1:4" ht="18">
      <c r="A82" s="11">
        <v>38967</v>
      </c>
      <c r="B82" s="12" t="s">
        <v>27</v>
      </c>
      <c r="C82" s="36">
        <v>28886</v>
      </c>
      <c r="D82" s="12" t="s">
        <v>36</v>
      </c>
    </row>
    <row r="83" spans="1:7" ht="18">
      <c r="A83" s="11">
        <v>38992</v>
      </c>
      <c r="B83" s="12" t="s">
        <v>33</v>
      </c>
      <c r="C83" s="36">
        <v>27000</v>
      </c>
      <c r="D83" s="12" t="s">
        <v>41</v>
      </c>
      <c r="G83" s="12" t="s">
        <v>142</v>
      </c>
    </row>
    <row r="84" spans="1:4" ht="18">
      <c r="A84" s="11">
        <v>38992</v>
      </c>
      <c r="B84" s="12" t="s">
        <v>93</v>
      </c>
      <c r="C84" s="36">
        <v>18972</v>
      </c>
      <c r="D84" s="12" t="s">
        <v>34</v>
      </c>
    </row>
    <row r="85" spans="1:4" ht="18">
      <c r="A85" s="11">
        <v>38992</v>
      </c>
      <c r="B85" s="12" t="s">
        <v>94</v>
      </c>
      <c r="C85" s="36">
        <v>70000</v>
      </c>
      <c r="D85" s="12" t="s">
        <v>41</v>
      </c>
    </row>
    <row r="86" spans="1:4" ht="18">
      <c r="A86" s="11">
        <v>38992</v>
      </c>
      <c r="B86" s="12" t="s">
        <v>95</v>
      </c>
      <c r="C86" s="36">
        <v>80040</v>
      </c>
      <c r="D86" s="12" t="s">
        <v>49</v>
      </c>
    </row>
    <row r="87" spans="1:7" ht="18">
      <c r="A87" s="11">
        <v>38992</v>
      </c>
      <c r="B87" s="12" t="s">
        <v>96</v>
      </c>
      <c r="C87" s="36">
        <v>1200</v>
      </c>
      <c r="D87" s="12" t="s">
        <v>44</v>
      </c>
      <c r="G87" s="12" t="s">
        <v>142</v>
      </c>
    </row>
    <row r="88" spans="1:7" ht="18">
      <c r="A88" s="11">
        <v>38992</v>
      </c>
      <c r="B88" s="12" t="s">
        <v>97</v>
      </c>
      <c r="C88" s="36">
        <v>480</v>
      </c>
      <c r="D88" s="12" t="s">
        <v>44</v>
      </c>
      <c r="G88" s="12" t="s">
        <v>142</v>
      </c>
    </row>
    <row r="89" spans="1:4" ht="18">
      <c r="A89" s="11">
        <v>38992</v>
      </c>
      <c r="B89" s="12" t="s">
        <v>98</v>
      </c>
      <c r="C89" s="36">
        <v>29760</v>
      </c>
      <c r="D89" s="12" t="s">
        <v>47</v>
      </c>
    </row>
    <row r="90" spans="1:4" ht="18">
      <c r="A90" s="11">
        <v>38992</v>
      </c>
      <c r="B90" s="12" t="s">
        <v>99</v>
      </c>
      <c r="C90" s="36">
        <v>49896</v>
      </c>
      <c r="D90" s="12" t="s">
        <v>47</v>
      </c>
    </row>
    <row r="91" spans="1:4" ht="18">
      <c r="A91" s="11">
        <v>38992</v>
      </c>
      <c r="B91" s="12" t="s">
        <v>100</v>
      </c>
      <c r="C91" s="36">
        <v>180000</v>
      </c>
      <c r="D91" s="12" t="s">
        <v>44</v>
      </c>
    </row>
    <row r="92" spans="1:4" ht="18">
      <c r="A92" s="11">
        <v>38992</v>
      </c>
      <c r="B92" s="12" t="s">
        <v>127</v>
      </c>
      <c r="C92" s="36">
        <v>20160</v>
      </c>
      <c r="D92" s="12" t="s">
        <v>49</v>
      </c>
    </row>
    <row r="93" spans="1:4" ht="18">
      <c r="A93" s="11">
        <v>38992</v>
      </c>
      <c r="B93" s="12" t="s">
        <v>101</v>
      </c>
      <c r="C93" s="36">
        <v>37800</v>
      </c>
      <c r="D93" s="12" t="s">
        <v>105</v>
      </c>
    </row>
    <row r="94" spans="1:4" ht="18">
      <c r="A94" s="11">
        <v>38992</v>
      </c>
      <c r="B94" s="12" t="s">
        <v>102</v>
      </c>
      <c r="C94" s="36">
        <v>127740</v>
      </c>
      <c r="D94" s="12" t="s">
        <v>105</v>
      </c>
    </row>
    <row r="95" spans="1:4" ht="18">
      <c r="A95" s="11">
        <v>38992</v>
      </c>
      <c r="B95" s="12" t="s">
        <v>103</v>
      </c>
      <c r="C95" s="36">
        <v>34847</v>
      </c>
      <c r="D95" s="12" t="s">
        <v>47</v>
      </c>
    </row>
    <row r="96" spans="1:4" ht="18">
      <c r="A96" s="11">
        <v>38999</v>
      </c>
      <c r="B96" s="12" t="s">
        <v>117</v>
      </c>
      <c r="C96" s="36">
        <v>17890</v>
      </c>
      <c r="D96" s="12" t="s">
        <v>118</v>
      </c>
    </row>
    <row r="97" spans="1:4" ht="18">
      <c r="A97" s="11">
        <v>38999</v>
      </c>
      <c r="B97" s="12" t="s">
        <v>125</v>
      </c>
      <c r="C97" s="36">
        <v>13243</v>
      </c>
      <c r="D97" s="12" t="s">
        <v>118</v>
      </c>
    </row>
    <row r="98" spans="1:4" ht="18">
      <c r="A98" s="11">
        <v>38999</v>
      </c>
      <c r="B98" s="12" t="s">
        <v>124</v>
      </c>
      <c r="C98" s="36">
        <v>7872</v>
      </c>
      <c r="D98" s="12" t="s">
        <v>118</v>
      </c>
    </row>
    <row r="99" spans="1:4" ht="18">
      <c r="A99" s="11">
        <v>38999</v>
      </c>
      <c r="B99" s="12" t="s">
        <v>123</v>
      </c>
      <c r="C99" s="36">
        <v>15516</v>
      </c>
      <c r="D99" s="12" t="s">
        <v>118</v>
      </c>
    </row>
    <row r="100" spans="1:4" ht="18">
      <c r="A100" s="11">
        <v>38999</v>
      </c>
      <c r="B100" s="12" t="s">
        <v>122</v>
      </c>
      <c r="C100" s="36">
        <v>65420</v>
      </c>
      <c r="D100" s="12" t="s">
        <v>118</v>
      </c>
    </row>
    <row r="101" spans="1:4" ht="18">
      <c r="A101" s="11">
        <v>38999</v>
      </c>
      <c r="B101" s="12" t="s">
        <v>121</v>
      </c>
      <c r="C101" s="36">
        <v>32873</v>
      </c>
      <c r="D101" s="12" t="s">
        <v>118</v>
      </c>
    </row>
    <row r="102" spans="1:4" ht="18">
      <c r="A102" s="11">
        <v>38999</v>
      </c>
      <c r="B102" s="12" t="s">
        <v>120</v>
      </c>
      <c r="C102" s="36">
        <v>25257</v>
      </c>
      <c r="D102" s="12" t="s">
        <v>118</v>
      </c>
    </row>
    <row r="103" spans="1:4" ht="18">
      <c r="A103" s="11">
        <v>38999</v>
      </c>
      <c r="B103" s="12" t="s">
        <v>119</v>
      </c>
      <c r="C103" s="36">
        <v>18300</v>
      </c>
      <c r="D103" s="12" t="s">
        <v>118</v>
      </c>
    </row>
    <row r="104" spans="1:4" ht="18">
      <c r="A104" s="11">
        <v>39000</v>
      </c>
      <c r="B104" s="12" t="s">
        <v>128</v>
      </c>
      <c r="C104" s="36">
        <v>108000</v>
      </c>
      <c r="D104" s="12" t="s">
        <v>105</v>
      </c>
    </row>
    <row r="105" spans="1:4" ht="18">
      <c r="A105" s="11">
        <v>39000</v>
      </c>
      <c r="B105" s="12" t="s">
        <v>129</v>
      </c>
      <c r="C105" s="36">
        <v>98160</v>
      </c>
      <c r="D105" s="12" t="s">
        <v>105</v>
      </c>
    </row>
    <row r="106" spans="1:4" ht="18">
      <c r="A106" s="11">
        <v>39000</v>
      </c>
      <c r="B106" s="12" t="s">
        <v>130</v>
      </c>
      <c r="C106" s="36">
        <v>96000</v>
      </c>
      <c r="D106" s="12" t="s">
        <v>105</v>
      </c>
    </row>
    <row r="107" spans="1:4" ht="18">
      <c r="A107" s="11">
        <v>39000</v>
      </c>
      <c r="B107" s="12" t="s">
        <v>131</v>
      </c>
      <c r="C107" s="36">
        <v>330000</v>
      </c>
      <c r="D107" s="12" t="s">
        <v>105</v>
      </c>
    </row>
    <row r="108" spans="1:4" ht="18">
      <c r="A108" s="11">
        <v>39000</v>
      </c>
      <c r="B108" s="12" t="s">
        <v>139</v>
      </c>
      <c r="C108" s="36">
        <v>14400</v>
      </c>
      <c r="D108" s="12" t="s">
        <v>105</v>
      </c>
    </row>
    <row r="109" spans="1:4" ht="18">
      <c r="A109" s="11">
        <v>39000</v>
      </c>
      <c r="B109" s="12" t="s">
        <v>132</v>
      </c>
      <c r="C109" s="36">
        <v>144000</v>
      </c>
      <c r="D109" s="12" t="s">
        <v>105</v>
      </c>
    </row>
    <row r="110" spans="1:4" ht="18">
      <c r="A110" s="11">
        <v>39000</v>
      </c>
      <c r="B110" s="12" t="s">
        <v>133</v>
      </c>
      <c r="C110" s="36">
        <v>99000</v>
      </c>
      <c r="D110" s="12" t="s">
        <v>105</v>
      </c>
    </row>
    <row r="111" spans="1:4" ht="18">
      <c r="A111" s="11">
        <v>39000</v>
      </c>
      <c r="B111" s="12" t="s">
        <v>128</v>
      </c>
      <c r="C111" s="36">
        <v>120000</v>
      </c>
      <c r="D111" s="12" t="s">
        <v>105</v>
      </c>
    </row>
    <row r="112" spans="1:4" ht="18">
      <c r="A112" s="11">
        <v>39006</v>
      </c>
      <c r="B112" s="12" t="s">
        <v>134</v>
      </c>
      <c r="C112" s="36">
        <v>1193993</v>
      </c>
      <c r="D112" s="12" t="s">
        <v>34</v>
      </c>
    </row>
    <row r="113" spans="1:4" ht="18">
      <c r="A113" s="11">
        <v>39006</v>
      </c>
      <c r="B113" s="12" t="s">
        <v>135</v>
      </c>
      <c r="C113" s="36">
        <v>18000</v>
      </c>
      <c r="D113" s="12" t="s">
        <v>49</v>
      </c>
    </row>
    <row r="114" spans="1:4" ht="18">
      <c r="A114" s="11">
        <v>39006</v>
      </c>
      <c r="B114" s="12" t="s">
        <v>136</v>
      </c>
      <c r="C114" s="36">
        <v>10200</v>
      </c>
      <c r="D114" s="12" t="s">
        <v>36</v>
      </c>
    </row>
    <row r="115" spans="1:7" ht="18">
      <c r="A115" s="11">
        <v>39006</v>
      </c>
      <c r="B115" s="12" t="s">
        <v>140</v>
      </c>
      <c r="C115" s="36">
        <v>3980</v>
      </c>
      <c r="D115" s="12" t="s">
        <v>36</v>
      </c>
      <c r="G115" s="12" t="s">
        <v>142</v>
      </c>
    </row>
    <row r="116" spans="1:4" ht="18">
      <c r="A116" s="11">
        <v>39006</v>
      </c>
      <c r="B116" s="12" t="s">
        <v>137</v>
      </c>
      <c r="C116" s="36">
        <v>10370</v>
      </c>
      <c r="D116" s="12" t="s">
        <v>36</v>
      </c>
    </row>
    <row r="117" spans="1:4" ht="18">
      <c r="A117" s="11">
        <v>39006</v>
      </c>
      <c r="B117" s="12" t="s">
        <v>138</v>
      </c>
      <c r="C117" s="36">
        <v>37944</v>
      </c>
      <c r="D117" s="12" t="s">
        <v>34</v>
      </c>
    </row>
    <row r="118" spans="1:7" ht="18">
      <c r="A118" s="11">
        <v>39027</v>
      </c>
      <c r="B118" s="12" t="s">
        <v>141</v>
      </c>
      <c r="C118" s="36">
        <v>108000</v>
      </c>
      <c r="D118" s="12" t="s">
        <v>57</v>
      </c>
      <c r="G118" s="12" t="s">
        <v>142</v>
      </c>
    </row>
    <row r="119" spans="1:7" ht="18">
      <c r="A119" s="11">
        <v>39027</v>
      </c>
      <c r="B119" s="12" t="s">
        <v>143</v>
      </c>
      <c r="C119" s="36">
        <v>64500</v>
      </c>
      <c r="D119" s="12" t="s">
        <v>57</v>
      </c>
      <c r="G119" s="12" t="s">
        <v>142</v>
      </c>
    </row>
    <row r="120" spans="1:7" ht="18">
      <c r="A120" s="11">
        <v>39027</v>
      </c>
      <c r="B120" s="12" t="s">
        <v>144</v>
      </c>
      <c r="C120" s="36">
        <v>50000</v>
      </c>
      <c r="D120" s="12" t="s">
        <v>41</v>
      </c>
      <c r="G120" s="12" t="s">
        <v>142</v>
      </c>
    </row>
    <row r="121" spans="1:7" ht="18">
      <c r="A121" s="11">
        <v>39027</v>
      </c>
      <c r="B121" s="12" t="s">
        <v>145</v>
      </c>
      <c r="C121" s="36">
        <v>7680</v>
      </c>
      <c r="D121" s="12" t="s">
        <v>57</v>
      </c>
      <c r="G121" s="12" t="s">
        <v>142</v>
      </c>
    </row>
    <row r="122" spans="1:4" ht="18">
      <c r="A122" s="11">
        <v>39027</v>
      </c>
      <c r="B122" s="12" t="s">
        <v>27</v>
      </c>
      <c r="C122" s="36">
        <v>8676</v>
      </c>
      <c r="D122" s="12" t="s">
        <v>36</v>
      </c>
    </row>
    <row r="123" spans="1:4" ht="18">
      <c r="A123" s="11">
        <v>39027</v>
      </c>
      <c r="B123" s="12" t="s">
        <v>27</v>
      </c>
      <c r="C123" s="36">
        <v>7222</v>
      </c>
      <c r="D123" s="12" t="s">
        <v>36</v>
      </c>
    </row>
    <row r="124" spans="1:4" ht="18">
      <c r="A124" s="11">
        <v>39027</v>
      </c>
      <c r="B124" s="12" t="s">
        <v>27</v>
      </c>
      <c r="C124" s="36">
        <v>2034</v>
      </c>
      <c r="D124" s="12" t="s">
        <v>36</v>
      </c>
    </row>
    <row r="125" spans="1:4" ht="18">
      <c r="A125" s="11">
        <v>39027</v>
      </c>
      <c r="B125" s="12" t="s">
        <v>146</v>
      </c>
      <c r="C125" s="36">
        <v>10000</v>
      </c>
      <c r="D125" s="12" t="s">
        <v>40</v>
      </c>
    </row>
    <row r="126" spans="1:7" ht="18">
      <c r="A126" s="11">
        <v>39031</v>
      </c>
      <c r="B126" s="12" t="s">
        <v>147</v>
      </c>
      <c r="C126" s="36">
        <v>31050</v>
      </c>
      <c r="D126" s="12" t="s">
        <v>57</v>
      </c>
      <c r="G126" s="12" t="s">
        <v>142</v>
      </c>
    </row>
    <row r="127" spans="1:7" ht="18">
      <c r="A127" s="11">
        <v>39037</v>
      </c>
      <c r="B127" s="12" t="s">
        <v>148</v>
      </c>
      <c r="C127" s="36">
        <v>25000</v>
      </c>
      <c r="D127" s="12" t="s">
        <v>40</v>
      </c>
      <c r="G127" s="12" t="s">
        <v>142</v>
      </c>
    </row>
    <row r="128" spans="1:7" ht="18">
      <c r="A128" s="11">
        <v>39037</v>
      </c>
      <c r="B128" s="12" t="s">
        <v>149</v>
      </c>
      <c r="C128" s="36">
        <v>10000</v>
      </c>
      <c r="D128" s="12" t="s">
        <v>40</v>
      </c>
      <c r="G128" s="12" t="s">
        <v>142</v>
      </c>
    </row>
    <row r="129" spans="1:4" ht="18">
      <c r="A129" s="11">
        <v>39037</v>
      </c>
      <c r="B129" s="12" t="s">
        <v>27</v>
      </c>
      <c r="C129" s="36">
        <v>3310</v>
      </c>
      <c r="D129" s="12" t="s">
        <v>36</v>
      </c>
    </row>
    <row r="130" spans="1:4" ht="18">
      <c r="A130" s="11">
        <v>39037</v>
      </c>
      <c r="B130" s="12" t="s">
        <v>27</v>
      </c>
      <c r="C130" s="36">
        <v>15348</v>
      </c>
      <c r="D130" s="12" t="s">
        <v>36</v>
      </c>
    </row>
    <row r="131" spans="1:4" ht="18">
      <c r="A131" s="11">
        <v>39037</v>
      </c>
      <c r="B131" s="12" t="s">
        <v>27</v>
      </c>
      <c r="C131" s="36">
        <v>881</v>
      </c>
      <c r="D131" s="12" t="s">
        <v>36</v>
      </c>
    </row>
    <row r="132" spans="1:4" ht="18">
      <c r="A132" s="11">
        <v>39037</v>
      </c>
      <c r="B132" s="12" t="s">
        <v>62</v>
      </c>
      <c r="C132" s="36">
        <v>1990</v>
      </c>
      <c r="D132" s="48" t="s">
        <v>47</v>
      </c>
    </row>
    <row r="133" ht="18">
      <c r="C133" s="36">
        <f>SUM(C3:C132)</f>
        <v>8455135</v>
      </c>
    </row>
  </sheetData>
  <mergeCells count="7">
    <mergeCell ref="G1:J1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tabSelected="1" workbookViewId="0" topLeftCell="A1">
      <selection activeCell="E4" sqref="E4"/>
    </sheetView>
  </sheetViews>
  <sheetFormatPr defaultColWidth="9.140625" defaultRowHeight="12.75"/>
  <cols>
    <col min="1" max="1" width="46.28125" style="0" bestFit="1" customWidth="1"/>
    <col min="2" max="2" width="18.28125" style="0" customWidth="1"/>
    <col min="3" max="3" width="18.140625" style="0" customWidth="1"/>
    <col min="4" max="4" width="18.28125" style="0" customWidth="1"/>
  </cols>
  <sheetData>
    <row r="3" spans="1:4" ht="13.5" thickBot="1">
      <c r="A3" s="21" t="s">
        <v>16</v>
      </c>
      <c r="B3" s="21" t="s">
        <v>126</v>
      </c>
      <c r="C3" s="21" t="s">
        <v>17</v>
      </c>
      <c r="D3" s="21" t="s">
        <v>18</v>
      </c>
    </row>
    <row r="4" spans="1:4" ht="12.75">
      <c r="A4" s="25" t="s">
        <v>14</v>
      </c>
      <c r="B4" s="33">
        <v>1300000</v>
      </c>
      <c r="C4" s="22">
        <f>SUMIF(kifizetések!$D$3:$D$150,$A4,kifizetések!$C$3:$C$150)</f>
        <v>1272470</v>
      </c>
      <c r="D4" s="23">
        <f>B4-C4</f>
        <v>27530</v>
      </c>
    </row>
    <row r="5" spans="1:4" ht="12.75">
      <c r="A5" s="26" t="s">
        <v>11</v>
      </c>
      <c r="B5" s="33">
        <v>3000000</v>
      </c>
      <c r="C5" s="22">
        <f>SUMIF(kifizetések!$D$3:$D$150,$A5,kifizetések!$C$3:$C$150)</f>
        <v>2499533</v>
      </c>
      <c r="D5" s="23">
        <f aca="true" t="shared" si="0" ref="D5:D15">B5-C5</f>
        <v>500467</v>
      </c>
    </row>
    <row r="6" spans="1:4" ht="12.75">
      <c r="A6" s="26" t="s">
        <v>12</v>
      </c>
      <c r="B6" s="33">
        <v>900000</v>
      </c>
      <c r="C6" s="22">
        <f>SUMIF(kifizetések!$D$3:$D$150,$A6,kifizetések!$C$3:$C$150)</f>
        <v>831230</v>
      </c>
      <c r="D6" s="23">
        <f t="shared" si="0"/>
        <v>68770</v>
      </c>
    </row>
    <row r="7" spans="1:4" ht="12.75">
      <c r="A7" s="26" t="s">
        <v>19</v>
      </c>
      <c r="B7" s="33">
        <v>1500000</v>
      </c>
      <c r="C7" s="22">
        <f>SUMIF(kifizetések!$D$3:$D$150,$A7,kifizetések!$C$3:$C$150)</f>
        <v>1103967</v>
      </c>
      <c r="D7" s="23">
        <f t="shared" si="0"/>
        <v>396033</v>
      </c>
    </row>
    <row r="8" spans="1:4" ht="12.75">
      <c r="A8" s="26" t="s">
        <v>13</v>
      </c>
      <c r="B8" s="33">
        <v>500000</v>
      </c>
      <c r="C8" s="22">
        <f>SUMIF(kifizetések!$D$3:$D$150,$A8,kifizetések!$C$3:$C$150)</f>
        <v>399217</v>
      </c>
      <c r="D8" s="23">
        <f t="shared" si="0"/>
        <v>100783</v>
      </c>
    </row>
    <row r="9" spans="1:4" ht="12.75">
      <c r="A9" s="26" t="s">
        <v>20</v>
      </c>
      <c r="B9" s="33">
        <v>400000</v>
      </c>
      <c r="C9" s="22">
        <f>SUMIF(kifizetések!$D$3:$D$150,$A9,kifizetések!$C$3:$C$150)</f>
        <v>235464</v>
      </c>
      <c r="D9" s="23">
        <f t="shared" si="0"/>
        <v>164536</v>
      </c>
    </row>
    <row r="10" spans="1:4" ht="12.75">
      <c r="A10" s="26" t="s">
        <v>21</v>
      </c>
      <c r="B10" s="33">
        <v>800000</v>
      </c>
      <c r="C10" s="22">
        <f>SUMIF(kifizetések!$D$3:$D$150,$A10,kifizetések!$C$3:$C$150)</f>
        <v>590742</v>
      </c>
      <c r="D10" s="23">
        <f t="shared" si="0"/>
        <v>209258</v>
      </c>
    </row>
    <row r="11" spans="1:4" ht="12.75">
      <c r="A11" s="26" t="s">
        <v>22</v>
      </c>
      <c r="B11" s="33">
        <v>200000</v>
      </c>
      <c r="C11" s="22">
        <f>SUMIF(kifizetések!$D$3:$D$150,$A11,kifizetések!$C$3:$C$150)</f>
        <v>141372</v>
      </c>
      <c r="D11" s="23">
        <f t="shared" si="0"/>
        <v>58628</v>
      </c>
    </row>
    <row r="12" spans="1:4" ht="12.75">
      <c r="A12" s="26" t="s">
        <v>25</v>
      </c>
      <c r="B12" s="33">
        <v>1419000</v>
      </c>
      <c r="C12" s="22">
        <f>SUMIF(kifizetések!$D$3:$D$150,$A12,kifizetések!$C$3:$C$150)</f>
        <v>1184769</v>
      </c>
      <c r="D12" s="23">
        <f t="shared" si="0"/>
        <v>234231</v>
      </c>
    </row>
    <row r="13" spans="1:4" ht="12.75">
      <c r="A13" s="26" t="s">
        <v>23</v>
      </c>
      <c r="B13" s="33">
        <v>400000</v>
      </c>
      <c r="C13" s="22">
        <f>SUMIF(kifizetések!$D$3:$D$150,$A13,kifizetések!$C$3:$C$150)</f>
        <v>196371</v>
      </c>
      <c r="D13" s="23">
        <f t="shared" si="0"/>
        <v>203629</v>
      </c>
    </row>
    <row r="14" spans="1:4" ht="13.5" thickBot="1">
      <c r="A14" s="27" t="s">
        <v>26</v>
      </c>
      <c r="B14" s="24">
        <v>0</v>
      </c>
      <c r="C14" s="22">
        <f>SUMIF(kifizetések!$D$5:$D$122,$A14,kifizetések!$C$5:$C$122)</f>
        <v>0</v>
      </c>
      <c r="D14" s="23">
        <f t="shared" si="0"/>
        <v>0</v>
      </c>
    </row>
    <row r="15" spans="1:4" ht="13.5" thickBot="1">
      <c r="A15" s="18" t="s">
        <v>24</v>
      </c>
      <c r="B15" s="19">
        <f>SUM(B4:B14)</f>
        <v>10419000</v>
      </c>
      <c r="C15" s="20">
        <f>SUM(C4:C14)</f>
        <v>8455135</v>
      </c>
      <c r="D15" s="23">
        <f t="shared" si="0"/>
        <v>1963865</v>
      </c>
    </row>
    <row r="18" ht="12.75">
      <c r="A18" s="32"/>
    </row>
    <row r="19" ht="12.75">
      <c r="A19" s="3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gazdbiz</cp:lastModifiedBy>
  <cp:lastPrinted>2003-10-13T13:32:46Z</cp:lastPrinted>
  <dcterms:created xsi:type="dcterms:W3CDTF">2003-10-13T12:36:03Z</dcterms:created>
  <dcterms:modified xsi:type="dcterms:W3CDTF">2006-11-16T13:44:42Z</dcterms:modified>
  <cp:category/>
  <cp:version/>
  <cp:contentType/>
  <cp:contentStatus/>
</cp:coreProperties>
</file>