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55" windowHeight="8160" activeTab="0"/>
  </bookViews>
  <sheets>
    <sheet name="kifizetések" sheetId="1" r:id="rId1"/>
    <sheet name="összesítés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<sst xmlns="http://schemas.openxmlformats.org/spreadsheetml/2006/main" count="318" uniqueCount="153">
  <si>
    <t>Dátum</t>
  </si>
  <si>
    <t>Jogcím</t>
  </si>
  <si>
    <t>Számla leadója</t>
  </si>
  <si>
    <t>Számla átvevője</t>
  </si>
  <si>
    <t>Készpénzes számla esetén</t>
  </si>
  <si>
    <t>Pénz felvevője</t>
  </si>
  <si>
    <t>Felvevő átadta</t>
  </si>
  <si>
    <t>Végső emberke</t>
  </si>
  <si>
    <t>Költség.vet. sor</t>
  </si>
  <si>
    <t>NHK</t>
  </si>
  <si>
    <t>Összeg (Ft)</t>
  </si>
  <si>
    <t>Nyomda</t>
  </si>
  <si>
    <t>Gólyatáborok</t>
  </si>
  <si>
    <t>PR</t>
  </si>
  <si>
    <t>Vezetőképző</t>
  </si>
  <si>
    <t>Egyebek</t>
  </si>
  <si>
    <t>Költségvetési sor</t>
  </si>
  <si>
    <t>Felhasznált</t>
  </si>
  <si>
    <t>Felhasználható</t>
  </si>
  <si>
    <t>Kari rendezvények</t>
  </si>
  <si>
    <t>Szakterületi rendezvény</t>
  </si>
  <si>
    <t>Fejlesztések</t>
  </si>
  <si>
    <t>Irodaköltség</t>
  </si>
  <si>
    <t>Távközlés</t>
  </si>
  <si>
    <t>Összeg</t>
  </si>
  <si>
    <t>Előre nem látható költség</t>
  </si>
  <si>
    <t>alumni rendszer, évkönyv</t>
  </si>
  <si>
    <t>irodaszer</t>
  </si>
  <si>
    <t>toner</t>
  </si>
  <si>
    <t>nőnapi virág</t>
  </si>
  <si>
    <t>sátorbérlés</t>
  </si>
  <si>
    <t>számítógép</t>
  </si>
  <si>
    <t>HÖOK kgy</t>
  </si>
  <si>
    <t>nyomda</t>
  </si>
  <si>
    <t>DVD 10db</t>
  </si>
  <si>
    <t>irodaköltség</t>
  </si>
  <si>
    <t>Nyúz 1.</t>
  </si>
  <si>
    <t>Nyúz 2.</t>
  </si>
  <si>
    <t>mikulás plakát (fiz)</t>
  </si>
  <si>
    <t>szakterületi rendezvény</t>
  </si>
  <si>
    <t>vezetőképző</t>
  </si>
  <si>
    <t>vezképző szalag</t>
  </si>
  <si>
    <t>nyári vezképző előleg</t>
  </si>
  <si>
    <t>pr</t>
  </si>
  <si>
    <t>LB dekoráció</t>
  </si>
  <si>
    <t>tonerek</t>
  </si>
  <si>
    <t>fejlesztések</t>
  </si>
  <si>
    <t>LB terembérlet</t>
  </si>
  <si>
    <t>kari rendezvények</t>
  </si>
  <si>
    <t>nyúz 3.</t>
  </si>
  <si>
    <t>irodszerek</t>
  </si>
  <si>
    <t>fizikus felelző</t>
  </si>
  <si>
    <t>nyúz 4.</t>
  </si>
  <si>
    <t>nyúz 5.</t>
  </si>
  <si>
    <t>matek gt előleg</t>
  </si>
  <si>
    <t>gólyatáborok</t>
  </si>
  <si>
    <t>nyúz 6.</t>
  </si>
  <si>
    <t>odk részvétel</t>
  </si>
  <si>
    <t>vízforraló</t>
  </si>
  <si>
    <t>BN dekor</t>
  </si>
  <si>
    <t>BN póló tám.</t>
  </si>
  <si>
    <t>Nyúz 7.</t>
  </si>
  <si>
    <t>dekoreszköz</t>
  </si>
  <si>
    <t>Nyúz 8.</t>
  </si>
  <si>
    <t>szövet rend.</t>
  </si>
  <si>
    <t>papíráru</t>
  </si>
  <si>
    <t>másolás, nyomtatás</t>
  </si>
  <si>
    <t>szállás, bevonó</t>
  </si>
  <si>
    <t>Nyúz 9.</t>
  </si>
  <si>
    <t>Nyúz 10</t>
  </si>
  <si>
    <t>Nyúz 11.</t>
  </si>
  <si>
    <t>NyIFF tám.</t>
  </si>
  <si>
    <t>Vezképző étel</t>
  </si>
  <si>
    <t>fénymásoló toner</t>
  </si>
  <si>
    <t>parketta</t>
  </si>
  <si>
    <t>ELTE zászló</t>
  </si>
  <si>
    <t>kémai gt.</t>
  </si>
  <si>
    <t>nyomtató jav.</t>
  </si>
  <si>
    <t>vezképző szállás</t>
  </si>
  <si>
    <t>mentort. Szállás</t>
  </si>
  <si>
    <t>geo-bio gt.</t>
  </si>
  <si>
    <t>posta kltsg</t>
  </si>
  <si>
    <t>Nyúz plusz 4 o.</t>
  </si>
  <si>
    <t>szállás, vál. Hétvége</t>
  </si>
  <si>
    <t>virág</t>
  </si>
  <si>
    <t>virágcserép</t>
  </si>
  <si>
    <t>fénymásoló toner,jav.</t>
  </si>
  <si>
    <t>fénymásoló toner, jav.</t>
  </si>
  <si>
    <t>BEF molinó</t>
  </si>
  <si>
    <t>szórólap</t>
  </si>
  <si>
    <t>plakát, szórólap</t>
  </si>
  <si>
    <t>számítógép kieg.</t>
  </si>
  <si>
    <t>virág repi 55%</t>
  </si>
  <si>
    <t>előre nem látható költség</t>
  </si>
  <si>
    <t>Nyúz 12.</t>
  </si>
  <si>
    <t>Nyúz 13.</t>
  </si>
  <si>
    <t>buli</t>
  </si>
  <si>
    <t>taxi</t>
  </si>
  <si>
    <t>NUK teaest (fuvardíj)</t>
  </si>
  <si>
    <t>röplabda teremb.</t>
  </si>
  <si>
    <t xml:space="preserve">röplabda  </t>
  </si>
  <si>
    <t>szállítás</t>
  </si>
  <si>
    <t>molinó, állásbörze tám.</t>
  </si>
  <si>
    <t>paraván, állásbörze tám.</t>
  </si>
  <si>
    <t>LEN terület</t>
  </si>
  <si>
    <t>telefon jan.</t>
  </si>
  <si>
    <t>távközlés</t>
  </si>
  <si>
    <t>telefon aug.</t>
  </si>
  <si>
    <t>telefon júl.</t>
  </si>
  <si>
    <t>telefon jún.</t>
  </si>
  <si>
    <t>telefon máj.</t>
  </si>
  <si>
    <t>telefon ápr.</t>
  </si>
  <si>
    <t>telefon márc.</t>
  </si>
  <si>
    <t>telefon febr.</t>
  </si>
  <si>
    <t>Előirányzat ***</t>
  </si>
  <si>
    <t>póló</t>
  </si>
  <si>
    <t>technika BEF</t>
  </si>
  <si>
    <t>elépőjegy nyomda BEF</t>
  </si>
  <si>
    <t>fuvardíj BEF</t>
  </si>
  <si>
    <t>előadóművészet(Bikini)</t>
  </si>
  <si>
    <t>előadóművészet (Kowalsky)</t>
  </si>
  <si>
    <t>karszalag BEF</t>
  </si>
  <si>
    <t>Tétékás Nyúz félév</t>
  </si>
  <si>
    <t>hulladék szállítás Tortúra</t>
  </si>
  <si>
    <t>fénymásoló jav.</t>
  </si>
  <si>
    <t>pályázati figyelő előfiz.</t>
  </si>
  <si>
    <t>Nyúz plusz oldalak</t>
  </si>
  <si>
    <t>fellépési díj BEF</t>
  </si>
  <si>
    <t>díszhal táp</t>
  </si>
  <si>
    <t>teherautó bérlés Böfi</t>
  </si>
  <si>
    <t>Palkó Tamás</t>
  </si>
  <si>
    <t>Böfi póló</t>
  </si>
  <si>
    <t>üst beszerzés</t>
  </si>
  <si>
    <t>terembérlet földtudszacs</t>
  </si>
  <si>
    <t>műv. Szolg. Fizika szacs</t>
  </si>
  <si>
    <t>EHÖK vezkepző</t>
  </si>
  <si>
    <t>szerver</t>
  </si>
  <si>
    <t>tartalék 2007-re</t>
  </si>
  <si>
    <t>plusz 4 oldal</t>
  </si>
  <si>
    <t>zárcsere raktár</t>
  </si>
  <si>
    <t>ttk karacsony plakát</t>
  </si>
  <si>
    <t>telefon 09-12</t>
  </si>
  <si>
    <t>ECDL</t>
  </si>
  <si>
    <t>irodaszerek</t>
  </si>
  <si>
    <t>LB terembérlet 2005</t>
  </si>
  <si>
    <t>LB dekoráció-laminálás</t>
  </si>
  <si>
    <t>LB levélpapír</t>
  </si>
  <si>
    <t>LB virág</t>
  </si>
  <si>
    <t>Szalag LB</t>
  </si>
  <si>
    <t>LB teamécses</t>
  </si>
  <si>
    <t>LB dekro textil</t>
  </si>
  <si>
    <t>LB karton</t>
  </si>
  <si>
    <t>LB dekor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</si>
</sst>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Ft&quot;"/>
    <numFmt numFmtId="165" formatCode="#,##0\ _F_t;[Red]#,##0\ _F_t"/>
    <numFmt numFmtId="166" formatCode="[$-40E]yyyy\.\ mmmm\ d\."/>
  </numFmts>
  <fonts count="10">
    <font>
      <sz val="10"/>
      <name val="Arial"/>
      <family val="0"/>
    </font>
    <font>
      <sz val="14"/>
      <name val="Arial"/>
      <family val="0"/>
    </font>
    <font>
      <b/>
      <sz val="14"/>
      <name val="Arial"/>
      <family val="2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color indexed="10"/>
      <name val="Arial"/>
      <family val="0"/>
    </font>
    <font>
      <sz val="14"/>
      <color indexed="12"/>
      <name val="Arial"/>
      <family val="0"/>
    </font>
    <font>
      <sz val="14"/>
      <color indexed="50"/>
      <name val="Arial"/>
      <family val="0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14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4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9" fontId="1" fillId="0" borderId="0" xfId="21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14" fontId="1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1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14" fontId="1" fillId="0" borderId="0" xfId="0" applyNumberFormat="1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164" fontId="0" fillId="0" borderId="3" xfId="0" applyNumberFormat="1" applyBorder="1" applyAlignment="1">
      <alignment/>
    </xf>
    <xf numFmtId="0" fontId="1" fillId="0" borderId="0" xfId="0" applyFont="1" applyBorder="1" applyAlignment="1">
      <alignment horizontal="center" vertical="center"/>
    </xf>
    <xf numFmtId="14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4" fillId="0" borderId="0" xfId="0" applyFont="1" applyFill="1" applyBorder="1" applyAlignment="1">
      <alignment/>
    </xf>
    <xf numFmtId="164" fontId="1" fillId="0" borderId="0" xfId="0" applyNumberFormat="1" applyFont="1" applyBorder="1" applyAlignment="1">
      <alignment horizontal="center" vertical="center" wrapText="1"/>
    </xf>
    <xf numFmtId="164" fontId="1" fillId="0" borderId="0" xfId="0" applyNumberFormat="1" applyFont="1" applyBorder="1" applyAlignment="1">
      <alignment horizontal="center"/>
    </xf>
    <xf numFmtId="164" fontId="1" fillId="0" borderId="0" xfId="0" applyNumberFormat="1" applyFont="1" applyAlignment="1">
      <alignment horizontal="center"/>
    </xf>
    <xf numFmtId="164" fontId="1" fillId="0" borderId="0" xfId="0" applyNumberFormat="1" applyFont="1" applyBorder="1" applyAlignment="1">
      <alignment horizontal="center" vertical="center"/>
    </xf>
    <xf numFmtId="164" fontId="1" fillId="0" borderId="0" xfId="0" applyNumberFormat="1" applyFont="1" applyAlignment="1">
      <alignment horizontal="center"/>
    </xf>
    <xf numFmtId="16" fontId="1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4" xfId="0" applyBorder="1" applyAlignment="1">
      <alignment/>
    </xf>
    <xf numFmtId="164" fontId="0" fillId="0" borderId="4" xfId="0" applyNumberFormat="1" applyBorder="1" applyAlignment="1">
      <alignment/>
    </xf>
    <xf numFmtId="164" fontId="0" fillId="0" borderId="5" xfId="0" applyNumberFormat="1" applyBorder="1" applyAlignment="1">
      <alignment horizontal="right"/>
    </xf>
    <xf numFmtId="164" fontId="0" fillId="0" borderId="5" xfId="0" applyNumberFormat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165" fontId="0" fillId="0" borderId="9" xfId="0" applyNumberFormat="1" applyBorder="1" applyAlignment="1">
      <alignment/>
    </xf>
    <xf numFmtId="165" fontId="0" fillId="0" borderId="10" xfId="0" applyNumberFormat="1" applyBorder="1" applyAlignment="1">
      <alignment/>
    </xf>
    <xf numFmtId="165" fontId="0" fillId="0" borderId="11" xfId="0" applyNumberFormat="1" applyBorder="1" applyAlignment="1">
      <alignment/>
    </xf>
    <xf numFmtId="0" fontId="0" fillId="0" borderId="12" xfId="0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4" xfId="0" applyFont="1" applyBorder="1" applyAlignment="1">
      <alignment/>
    </xf>
    <xf numFmtId="0" fontId="8" fillId="0" borderId="0" xfId="0" applyFont="1" applyAlignment="1">
      <alignment horizontal="center"/>
    </xf>
    <xf numFmtId="164" fontId="7" fillId="0" borderId="0" xfId="0" applyNumberFormat="1" applyFont="1" applyAlignment="1">
      <alignment horizontal="center"/>
    </xf>
    <xf numFmtId="164" fontId="9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14" fontId="2" fillId="0" borderId="18" xfId="0" applyNumberFormat="1" applyFont="1" applyBorder="1" applyAlignment="1">
      <alignment horizontal="center" vertical="center"/>
    </xf>
    <xf numFmtId="14" fontId="2" fillId="0" borderId="19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64" fontId="2" fillId="0" borderId="20" xfId="0" applyNumberFormat="1" applyFont="1" applyBorder="1" applyAlignment="1">
      <alignment horizontal="center" vertical="center" wrapText="1"/>
    </xf>
    <xf numFmtId="164" fontId="2" fillId="0" borderId="21" xfId="0" applyNumberFormat="1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T174"/>
  <sheetViews>
    <sheetView tabSelected="1" workbookViewId="0" topLeftCell="A127">
      <selection activeCell="C105" sqref="C105"/>
    </sheetView>
  </sheetViews>
  <sheetFormatPr defaultColWidth="9.140625" defaultRowHeight="12.75"/>
  <cols>
    <col min="1" max="1" width="16.421875" style="11" customWidth="1"/>
    <col min="2" max="2" width="42.140625" style="12" bestFit="1" customWidth="1"/>
    <col min="3" max="3" width="17.00390625" style="26" bestFit="1" customWidth="1"/>
    <col min="4" max="4" width="42.00390625" style="12" customWidth="1"/>
    <col min="5" max="5" width="32.421875" style="12" bestFit="1" customWidth="1"/>
    <col min="6" max="6" width="23.140625" style="12" bestFit="1" customWidth="1"/>
    <col min="7" max="7" width="19.421875" style="12" bestFit="1" customWidth="1"/>
    <col min="8" max="8" width="18.421875" style="12" bestFit="1" customWidth="1"/>
    <col min="9" max="9" width="24.28125" style="12" bestFit="1" customWidth="1"/>
    <col min="10" max="10" width="6.8515625" style="12" customWidth="1"/>
    <col min="11" max="11" width="17.7109375" style="1" bestFit="1" customWidth="1"/>
    <col min="12" max="16384" width="9.140625" style="1" customWidth="1"/>
  </cols>
  <sheetData>
    <row r="1" spans="1:10" s="2" customFormat="1" ht="18">
      <c r="A1" s="53" t="s">
        <v>0</v>
      </c>
      <c r="B1" s="51" t="s">
        <v>1</v>
      </c>
      <c r="C1" s="56" t="s">
        <v>10</v>
      </c>
      <c r="D1" s="58" t="s">
        <v>8</v>
      </c>
      <c r="E1" s="58" t="s">
        <v>2</v>
      </c>
      <c r="F1" s="58" t="s">
        <v>3</v>
      </c>
      <c r="G1" s="51" t="s">
        <v>4</v>
      </c>
      <c r="H1" s="51"/>
      <c r="I1" s="51"/>
      <c r="J1" s="52"/>
    </row>
    <row r="2" spans="1:11" s="2" customFormat="1" ht="36.75" thickBot="1">
      <c r="A2" s="54"/>
      <c r="B2" s="55"/>
      <c r="C2" s="57"/>
      <c r="D2" s="59"/>
      <c r="E2" s="59"/>
      <c r="F2" s="59"/>
      <c r="G2" s="3" t="s">
        <v>5</v>
      </c>
      <c r="H2" s="3" t="s">
        <v>6</v>
      </c>
      <c r="I2" s="3" t="s">
        <v>7</v>
      </c>
      <c r="J2" s="4" t="s">
        <v>9</v>
      </c>
      <c r="K2" s="2" t="s">
        <v>15</v>
      </c>
    </row>
    <row r="3" spans="1:10" s="22" customFormat="1" ht="18">
      <c r="A3" s="20">
        <v>38751</v>
      </c>
      <c r="B3" s="19" t="s">
        <v>78</v>
      </c>
      <c r="C3" s="24">
        <v>182400</v>
      </c>
      <c r="D3" s="21" t="s">
        <v>40</v>
      </c>
      <c r="E3" s="21"/>
      <c r="F3" s="21"/>
      <c r="G3" s="21"/>
      <c r="H3" s="21"/>
      <c r="I3" s="21"/>
      <c r="J3" s="21"/>
    </row>
    <row r="4" spans="1:10" s="22" customFormat="1" ht="18">
      <c r="A4" s="5">
        <v>38776</v>
      </c>
      <c r="B4" s="6" t="s">
        <v>32</v>
      </c>
      <c r="C4" s="25">
        <v>26000</v>
      </c>
      <c r="D4" s="6" t="s">
        <v>40</v>
      </c>
      <c r="E4" s="21"/>
      <c r="F4" s="21"/>
      <c r="G4" s="21"/>
      <c r="H4" s="21"/>
      <c r="I4" s="21"/>
      <c r="J4" s="21"/>
    </row>
    <row r="5" spans="1:10" ht="18">
      <c r="A5" s="5">
        <v>38776</v>
      </c>
      <c r="B5" s="6" t="s">
        <v>37</v>
      </c>
      <c r="C5" s="25">
        <v>96048</v>
      </c>
      <c r="D5" s="6" t="s">
        <v>33</v>
      </c>
      <c r="E5" s="6"/>
      <c r="F5" s="6"/>
      <c r="G5" s="6"/>
      <c r="H5" s="6"/>
      <c r="I5" s="6"/>
      <c r="J5" s="6"/>
    </row>
    <row r="6" spans="1:10" ht="18">
      <c r="A6" s="5">
        <v>38776</v>
      </c>
      <c r="B6" s="6" t="s">
        <v>34</v>
      </c>
      <c r="C6" s="25">
        <v>6612</v>
      </c>
      <c r="D6" s="6" t="s">
        <v>35</v>
      </c>
      <c r="E6" s="6"/>
      <c r="F6" s="6"/>
      <c r="G6" s="6"/>
      <c r="H6" s="6"/>
      <c r="I6" s="6"/>
      <c r="J6" s="6"/>
    </row>
    <row r="7" spans="1:10" ht="18">
      <c r="A7" s="5">
        <v>38776</v>
      </c>
      <c r="B7" s="6" t="s">
        <v>36</v>
      </c>
      <c r="C7" s="25">
        <v>96048</v>
      </c>
      <c r="D7" s="6" t="s">
        <v>33</v>
      </c>
      <c r="E7" s="6"/>
      <c r="F7" s="6"/>
      <c r="G7" s="6"/>
      <c r="H7" s="6"/>
      <c r="I7" s="6"/>
      <c r="J7" s="6"/>
    </row>
    <row r="8" spans="1:10" ht="18">
      <c r="A8" s="5">
        <v>38776</v>
      </c>
      <c r="B8" s="6" t="s">
        <v>38</v>
      </c>
      <c r="C8" s="25">
        <v>28800</v>
      </c>
      <c r="D8" s="6" t="s">
        <v>39</v>
      </c>
      <c r="E8" s="6"/>
      <c r="F8" s="6"/>
      <c r="G8" s="6"/>
      <c r="H8" s="6"/>
      <c r="I8" s="6"/>
      <c r="J8" s="6"/>
    </row>
    <row r="9" spans="1:10" ht="18">
      <c r="A9" s="5">
        <v>38776</v>
      </c>
      <c r="B9" s="6" t="s">
        <v>41</v>
      </c>
      <c r="C9" s="25">
        <v>2070</v>
      </c>
      <c r="D9" s="6" t="s">
        <v>40</v>
      </c>
      <c r="E9" s="6"/>
      <c r="F9" s="6"/>
      <c r="G9" s="6"/>
      <c r="H9" s="6"/>
      <c r="I9" s="6"/>
      <c r="J9" s="6"/>
    </row>
    <row r="10" spans="1:10" ht="18">
      <c r="A10" s="5">
        <v>38776</v>
      </c>
      <c r="B10" s="6" t="s">
        <v>42</v>
      </c>
      <c r="C10" s="25">
        <v>70000</v>
      </c>
      <c r="D10" s="12" t="s">
        <v>40</v>
      </c>
      <c r="E10" s="6"/>
      <c r="F10" s="6"/>
      <c r="G10" s="6"/>
      <c r="H10" s="6"/>
      <c r="I10" s="6"/>
      <c r="J10" s="6"/>
    </row>
    <row r="11" spans="1:10" ht="18">
      <c r="A11" s="5">
        <v>38785</v>
      </c>
      <c r="B11" s="6" t="s">
        <v>29</v>
      </c>
      <c r="C11" s="25">
        <v>17580</v>
      </c>
      <c r="D11" s="6" t="s">
        <v>43</v>
      </c>
      <c r="E11" s="6"/>
      <c r="F11" s="6"/>
      <c r="G11" s="6"/>
      <c r="H11" s="6"/>
      <c r="I11" s="6"/>
      <c r="J11" s="6"/>
    </row>
    <row r="12" spans="1:10" ht="18">
      <c r="A12" s="5">
        <v>38785</v>
      </c>
      <c r="B12" s="6" t="s">
        <v>92</v>
      </c>
      <c r="C12" s="25">
        <v>9669</v>
      </c>
      <c r="D12" s="6" t="s">
        <v>93</v>
      </c>
      <c r="E12" s="6"/>
      <c r="F12" s="6"/>
      <c r="G12" s="6"/>
      <c r="H12" s="6"/>
      <c r="I12" s="6"/>
      <c r="J12" s="6"/>
    </row>
    <row r="13" spans="1:10" ht="18">
      <c r="A13" s="11">
        <v>38786</v>
      </c>
      <c r="B13" s="12" t="s">
        <v>45</v>
      </c>
      <c r="C13" s="26">
        <v>17664</v>
      </c>
      <c r="D13" s="12" t="s">
        <v>46</v>
      </c>
      <c r="E13" s="6"/>
      <c r="F13" s="6"/>
      <c r="G13" s="6"/>
      <c r="H13" s="6"/>
      <c r="I13" s="6"/>
      <c r="J13" s="6"/>
    </row>
    <row r="14" spans="1:10" ht="18">
      <c r="A14" s="11">
        <v>38786</v>
      </c>
      <c r="B14" s="12" t="s">
        <v>49</v>
      </c>
      <c r="C14" s="26">
        <v>96048</v>
      </c>
      <c r="D14" s="12" t="s">
        <v>33</v>
      </c>
      <c r="E14" s="6"/>
      <c r="F14" s="6"/>
      <c r="G14" s="6"/>
      <c r="H14" s="6"/>
      <c r="I14" s="6"/>
      <c r="J14" s="6"/>
    </row>
    <row r="15" spans="1:9" ht="18">
      <c r="A15" s="11">
        <v>38786</v>
      </c>
      <c r="B15" s="12" t="s">
        <v>50</v>
      </c>
      <c r="C15" s="26">
        <v>30320</v>
      </c>
      <c r="D15" s="12" t="s">
        <v>35</v>
      </c>
      <c r="G15" s="6"/>
      <c r="H15" s="6"/>
      <c r="I15" s="6"/>
    </row>
    <row r="16" spans="1:9" ht="18">
      <c r="A16" s="11">
        <v>38786</v>
      </c>
      <c r="B16" s="12" t="s">
        <v>28</v>
      </c>
      <c r="C16" s="26">
        <v>18653</v>
      </c>
      <c r="D16" s="12" t="s">
        <v>46</v>
      </c>
      <c r="G16" s="6"/>
      <c r="H16" s="6"/>
      <c r="I16" s="6"/>
    </row>
    <row r="17" spans="1:9" ht="18">
      <c r="A17" s="11">
        <v>38786</v>
      </c>
      <c r="B17" s="12" t="s">
        <v>50</v>
      </c>
      <c r="C17" s="26">
        <v>5287</v>
      </c>
      <c r="D17" s="12" t="s">
        <v>35</v>
      </c>
      <c r="G17" s="6"/>
      <c r="H17" s="6"/>
      <c r="I17" s="6"/>
    </row>
    <row r="18" spans="1:9" ht="18">
      <c r="A18" s="11">
        <v>38786</v>
      </c>
      <c r="B18" s="12" t="s">
        <v>143</v>
      </c>
      <c r="C18" s="26">
        <v>29694</v>
      </c>
      <c r="D18" s="12" t="s">
        <v>35</v>
      </c>
      <c r="G18" s="6"/>
      <c r="H18" s="6"/>
      <c r="I18" s="6"/>
    </row>
    <row r="19" spans="1:9" ht="18">
      <c r="A19" s="11">
        <v>38786</v>
      </c>
      <c r="B19" s="12" t="s">
        <v>50</v>
      </c>
      <c r="C19" s="26">
        <v>4742</v>
      </c>
      <c r="D19" s="12" t="s">
        <v>35</v>
      </c>
      <c r="G19" s="6"/>
      <c r="H19" s="6"/>
      <c r="I19" s="6"/>
    </row>
    <row r="20" spans="1:9" ht="18">
      <c r="A20" s="7">
        <v>38789</v>
      </c>
      <c r="B20" s="8" t="s">
        <v>47</v>
      </c>
      <c r="C20" s="27">
        <v>235800</v>
      </c>
      <c r="D20" s="8" t="s">
        <v>48</v>
      </c>
      <c r="G20" s="6"/>
      <c r="H20" s="6"/>
      <c r="I20" s="6"/>
    </row>
    <row r="21" spans="1:9" ht="18">
      <c r="A21" s="7">
        <v>38789</v>
      </c>
      <c r="B21" s="8" t="s">
        <v>144</v>
      </c>
      <c r="C21" s="27">
        <v>162000</v>
      </c>
      <c r="D21" s="8" t="s">
        <v>48</v>
      </c>
      <c r="G21" s="6"/>
      <c r="H21" s="6"/>
      <c r="I21" s="6"/>
    </row>
    <row r="22" spans="1:9" ht="18">
      <c r="A22" s="11">
        <v>38789</v>
      </c>
      <c r="B22" s="12" t="s">
        <v>51</v>
      </c>
      <c r="C22" s="26">
        <v>17700</v>
      </c>
      <c r="D22" s="12" t="s">
        <v>39</v>
      </c>
      <c r="G22" s="6"/>
      <c r="H22" s="6"/>
      <c r="I22" s="6"/>
    </row>
    <row r="23" spans="1:9" ht="18">
      <c r="A23" s="11">
        <v>38791</v>
      </c>
      <c r="B23" s="12" t="s">
        <v>152</v>
      </c>
      <c r="C23" s="26">
        <v>1595</v>
      </c>
      <c r="D23" s="12" t="s">
        <v>43</v>
      </c>
      <c r="G23" s="6"/>
      <c r="H23" s="6"/>
      <c r="I23" s="6"/>
    </row>
    <row r="24" spans="1:9" ht="18">
      <c r="A24" s="11">
        <v>38793</v>
      </c>
      <c r="B24" s="12" t="s">
        <v>27</v>
      </c>
      <c r="C24" s="26">
        <v>4722</v>
      </c>
      <c r="D24" s="12" t="s">
        <v>35</v>
      </c>
      <c r="G24" s="6"/>
      <c r="H24" s="6"/>
      <c r="I24" s="6"/>
    </row>
    <row r="25" spans="1:10" s="10" customFormat="1" ht="18">
      <c r="A25" s="11">
        <v>38793</v>
      </c>
      <c r="B25" s="6" t="s">
        <v>97</v>
      </c>
      <c r="C25" s="26">
        <v>1500</v>
      </c>
      <c r="D25" s="6" t="s">
        <v>48</v>
      </c>
      <c r="E25" s="8"/>
      <c r="F25" s="8"/>
      <c r="G25" s="8"/>
      <c r="H25" s="8"/>
      <c r="I25" s="9"/>
      <c r="J25" s="8"/>
    </row>
    <row r="26" spans="1:10" ht="18">
      <c r="A26" s="11">
        <v>38794</v>
      </c>
      <c r="B26" s="6" t="s">
        <v>97</v>
      </c>
      <c r="C26" s="26">
        <v>1099</v>
      </c>
      <c r="D26" s="6" t="s">
        <v>48</v>
      </c>
      <c r="E26" s="13"/>
      <c r="G26" s="6"/>
      <c r="H26" s="6"/>
      <c r="J26" s="14"/>
    </row>
    <row r="27" spans="1:9" ht="18">
      <c r="A27" s="11">
        <v>38794</v>
      </c>
      <c r="B27" s="6" t="s">
        <v>97</v>
      </c>
      <c r="C27" s="26">
        <v>1099</v>
      </c>
      <c r="D27" s="6" t="s">
        <v>48</v>
      </c>
      <c r="E27" s="6"/>
      <c r="F27" s="6"/>
      <c r="G27" s="6"/>
      <c r="H27" s="6"/>
      <c r="I27" s="6"/>
    </row>
    <row r="28" spans="1:9" ht="18">
      <c r="A28" s="11">
        <v>38799</v>
      </c>
      <c r="B28" s="6" t="s">
        <v>96</v>
      </c>
      <c r="C28" s="26">
        <v>20000</v>
      </c>
      <c r="D28" s="6" t="s">
        <v>39</v>
      </c>
      <c r="E28" s="6"/>
      <c r="F28" s="6"/>
      <c r="G28" s="6"/>
      <c r="H28" s="6"/>
      <c r="I28" s="6"/>
    </row>
    <row r="29" spans="1:9" ht="18">
      <c r="A29" s="11">
        <v>38805</v>
      </c>
      <c r="B29" s="12" t="s">
        <v>52</v>
      </c>
      <c r="C29" s="26">
        <v>96048</v>
      </c>
      <c r="D29" s="12" t="s">
        <v>33</v>
      </c>
      <c r="E29" s="6"/>
      <c r="F29" s="6"/>
      <c r="G29" s="6"/>
      <c r="H29" s="6"/>
      <c r="I29" s="6"/>
    </row>
    <row r="30" spans="1:9" ht="18">
      <c r="A30" s="11">
        <v>38805</v>
      </c>
      <c r="B30" s="12" t="s">
        <v>53</v>
      </c>
      <c r="C30" s="26">
        <v>96048</v>
      </c>
      <c r="D30" s="12" t="s">
        <v>33</v>
      </c>
      <c r="E30" s="6"/>
      <c r="F30" s="6"/>
      <c r="G30" s="6"/>
      <c r="H30" s="6"/>
      <c r="I30" s="6"/>
    </row>
    <row r="31" spans="1:9" ht="18">
      <c r="A31" s="11">
        <v>38805</v>
      </c>
      <c r="B31" s="12" t="s">
        <v>54</v>
      </c>
      <c r="C31" s="26">
        <v>300000</v>
      </c>
      <c r="D31" s="12" t="s">
        <v>55</v>
      </c>
      <c r="E31" s="6"/>
      <c r="F31" s="6"/>
      <c r="G31" s="6"/>
      <c r="H31" s="6"/>
      <c r="I31" s="6"/>
    </row>
    <row r="32" spans="1:4" ht="18">
      <c r="A32" s="11">
        <v>38805</v>
      </c>
      <c r="B32" s="12" t="s">
        <v>56</v>
      </c>
      <c r="C32" s="26">
        <v>96048</v>
      </c>
      <c r="D32" s="12" t="s">
        <v>33</v>
      </c>
    </row>
    <row r="33" spans="1:9" ht="18">
      <c r="A33" s="11">
        <v>38805</v>
      </c>
      <c r="B33" s="12" t="s">
        <v>57</v>
      </c>
      <c r="C33" s="26">
        <v>23600</v>
      </c>
      <c r="D33" s="12" t="s">
        <v>40</v>
      </c>
      <c r="G33" s="6"/>
      <c r="H33" s="6"/>
      <c r="I33" s="6"/>
    </row>
    <row r="34" spans="1:9" ht="18">
      <c r="A34" s="15">
        <v>38812</v>
      </c>
      <c r="B34" s="14" t="s">
        <v>58</v>
      </c>
      <c r="C34" s="28">
        <v>6331</v>
      </c>
      <c r="D34" s="14" t="s">
        <v>46</v>
      </c>
      <c r="G34" s="6"/>
      <c r="H34" s="6"/>
      <c r="I34" s="6"/>
    </row>
    <row r="35" spans="1:9" ht="18">
      <c r="A35" s="11">
        <v>38842</v>
      </c>
      <c r="B35" s="12" t="s">
        <v>30</v>
      </c>
      <c r="C35" s="26">
        <v>234000</v>
      </c>
      <c r="D35" s="12" t="s">
        <v>48</v>
      </c>
      <c r="G35" s="6"/>
      <c r="H35" s="6"/>
      <c r="I35" s="6"/>
    </row>
    <row r="36" spans="1:9" ht="18">
      <c r="A36" s="11">
        <v>38842</v>
      </c>
      <c r="B36" s="6" t="s">
        <v>145</v>
      </c>
      <c r="C36" s="26">
        <v>735</v>
      </c>
      <c r="D36" s="12" t="s">
        <v>43</v>
      </c>
      <c r="G36" s="6"/>
      <c r="H36" s="6"/>
      <c r="I36" s="6"/>
    </row>
    <row r="37" spans="1:4" ht="18">
      <c r="A37" s="11">
        <v>38842</v>
      </c>
      <c r="B37" s="6" t="s">
        <v>146</v>
      </c>
      <c r="C37" s="26">
        <v>375</v>
      </c>
      <c r="D37" s="12" t="s">
        <v>43</v>
      </c>
    </row>
    <row r="38" spans="1:10" ht="18">
      <c r="A38" s="11">
        <v>38842</v>
      </c>
      <c r="B38" s="6" t="s">
        <v>147</v>
      </c>
      <c r="C38" s="26">
        <v>1000</v>
      </c>
      <c r="D38" s="12" t="s">
        <v>43</v>
      </c>
      <c r="E38" s="6"/>
      <c r="F38" s="6"/>
      <c r="G38" s="6"/>
      <c r="H38" s="6"/>
      <c r="I38" s="6"/>
      <c r="J38" s="6"/>
    </row>
    <row r="39" spans="1:10" s="17" customFormat="1" ht="18">
      <c r="A39" s="11">
        <v>38842</v>
      </c>
      <c r="B39" s="6" t="s">
        <v>147</v>
      </c>
      <c r="C39" s="26">
        <v>3900</v>
      </c>
      <c r="D39" s="12" t="s">
        <v>43</v>
      </c>
      <c r="E39" s="14"/>
      <c r="F39" s="14"/>
      <c r="G39" s="16"/>
      <c r="H39" s="16"/>
      <c r="I39" s="16"/>
      <c r="J39" s="14"/>
    </row>
    <row r="40" spans="1:9" ht="18">
      <c r="A40" s="11">
        <v>38842</v>
      </c>
      <c r="B40" s="6" t="s">
        <v>148</v>
      </c>
      <c r="C40" s="26">
        <v>800</v>
      </c>
      <c r="D40" s="12" t="s">
        <v>43</v>
      </c>
      <c r="G40" s="6"/>
      <c r="H40" s="6"/>
      <c r="I40" s="6"/>
    </row>
    <row r="41" spans="1:4" ht="18">
      <c r="A41" s="11">
        <v>38842</v>
      </c>
      <c r="B41" s="6" t="s">
        <v>44</v>
      </c>
      <c r="C41" s="26">
        <v>4680</v>
      </c>
      <c r="D41" s="12" t="s">
        <v>43</v>
      </c>
    </row>
    <row r="42" spans="1:9" ht="18">
      <c r="A42" s="11">
        <v>38842</v>
      </c>
      <c r="B42" s="6" t="s">
        <v>149</v>
      </c>
      <c r="C42" s="26">
        <v>1726</v>
      </c>
      <c r="D42" s="12" t="s">
        <v>43</v>
      </c>
      <c r="G42" s="6"/>
      <c r="H42" s="6"/>
      <c r="I42" s="6"/>
    </row>
    <row r="43" spans="1:9" ht="18">
      <c r="A43" s="11">
        <v>38842</v>
      </c>
      <c r="B43" s="6" t="s">
        <v>44</v>
      </c>
      <c r="C43" s="26">
        <v>1166</v>
      </c>
      <c r="D43" s="12" t="s">
        <v>43</v>
      </c>
      <c r="G43" s="6"/>
      <c r="H43" s="6"/>
      <c r="I43" s="6"/>
    </row>
    <row r="44" spans="1:9" ht="18">
      <c r="A44" s="11">
        <v>38842</v>
      </c>
      <c r="B44" s="6" t="s">
        <v>150</v>
      </c>
      <c r="C44" s="26">
        <v>2380</v>
      </c>
      <c r="D44" s="12" t="s">
        <v>43</v>
      </c>
      <c r="G44" s="6"/>
      <c r="H44" s="6"/>
      <c r="I44" s="6"/>
    </row>
    <row r="45" spans="1:9" ht="18">
      <c r="A45" s="11">
        <v>38842</v>
      </c>
      <c r="B45" s="6" t="s">
        <v>151</v>
      </c>
      <c r="C45" s="26">
        <v>1442</v>
      </c>
      <c r="D45" s="12" t="s">
        <v>43</v>
      </c>
      <c r="G45" s="6"/>
      <c r="H45" s="6"/>
      <c r="I45" s="6"/>
    </row>
    <row r="46" spans="1:9" ht="18">
      <c r="A46" s="11">
        <v>38842</v>
      </c>
      <c r="B46" s="6" t="s">
        <v>151</v>
      </c>
      <c r="C46" s="26">
        <v>3360</v>
      </c>
      <c r="D46" s="12" t="s">
        <v>43</v>
      </c>
      <c r="G46" s="6"/>
      <c r="H46" s="6"/>
      <c r="I46" s="6"/>
    </row>
    <row r="47" spans="1:9" ht="18">
      <c r="A47" s="11">
        <v>38852</v>
      </c>
      <c r="B47" s="6" t="s">
        <v>104</v>
      </c>
      <c r="C47" s="26">
        <v>165937</v>
      </c>
      <c r="D47" s="12" t="s">
        <v>48</v>
      </c>
      <c r="G47" s="6"/>
      <c r="H47" s="6"/>
      <c r="I47" s="6"/>
    </row>
    <row r="48" spans="1:9" ht="18">
      <c r="A48" s="11">
        <v>38859</v>
      </c>
      <c r="B48" s="6" t="s">
        <v>99</v>
      </c>
      <c r="C48" s="26">
        <v>25600</v>
      </c>
      <c r="D48" s="12" t="s">
        <v>48</v>
      </c>
      <c r="G48" s="6"/>
      <c r="H48" s="6"/>
      <c r="I48" s="6"/>
    </row>
    <row r="49" spans="1:9" ht="18">
      <c r="A49" s="11">
        <v>38862</v>
      </c>
      <c r="B49" s="6" t="s">
        <v>100</v>
      </c>
      <c r="C49" s="26">
        <v>24240</v>
      </c>
      <c r="D49" s="12" t="s">
        <v>46</v>
      </c>
      <c r="G49" s="6"/>
      <c r="H49" s="6"/>
      <c r="I49" s="6"/>
    </row>
    <row r="50" spans="1:9" ht="18">
      <c r="A50" s="11">
        <v>38876</v>
      </c>
      <c r="B50" s="12" t="s">
        <v>98</v>
      </c>
      <c r="C50" s="26">
        <v>17500</v>
      </c>
      <c r="D50" s="12" t="s">
        <v>48</v>
      </c>
      <c r="G50" s="6"/>
      <c r="H50" s="6"/>
      <c r="I50" s="6"/>
    </row>
    <row r="51" spans="1:9" ht="18">
      <c r="A51" s="11">
        <v>38827</v>
      </c>
      <c r="B51" s="12" t="s">
        <v>59</v>
      </c>
      <c r="C51" s="26">
        <v>3548</v>
      </c>
      <c r="D51" s="12" t="s">
        <v>48</v>
      </c>
      <c r="G51" s="6"/>
      <c r="H51" s="6"/>
      <c r="I51" s="6"/>
    </row>
    <row r="52" spans="1:9" ht="18">
      <c r="A52" s="11">
        <v>38827</v>
      </c>
      <c r="B52" s="12" t="s">
        <v>60</v>
      </c>
      <c r="C52" s="26">
        <v>46512</v>
      </c>
      <c r="D52" s="12" t="s">
        <v>48</v>
      </c>
      <c r="G52" s="6"/>
      <c r="H52" s="6"/>
      <c r="I52" s="6"/>
    </row>
    <row r="53" spans="1:9" ht="18">
      <c r="A53" s="11">
        <v>38827</v>
      </c>
      <c r="B53" s="12" t="s">
        <v>61</v>
      </c>
      <c r="C53" s="26">
        <v>96048</v>
      </c>
      <c r="D53" s="12" t="s">
        <v>33</v>
      </c>
      <c r="G53" s="6"/>
      <c r="H53" s="6"/>
      <c r="I53" s="6"/>
    </row>
    <row r="54" spans="1:9" ht="18">
      <c r="A54" s="11">
        <v>38827</v>
      </c>
      <c r="B54" s="12" t="s">
        <v>101</v>
      </c>
      <c r="C54" s="26">
        <v>15600</v>
      </c>
      <c r="D54" s="12" t="s">
        <v>48</v>
      </c>
      <c r="G54" s="6"/>
      <c r="H54" s="6"/>
      <c r="I54" s="6"/>
    </row>
    <row r="55" spans="1:9" ht="18">
      <c r="A55" s="11">
        <v>38827</v>
      </c>
      <c r="B55" s="12" t="s">
        <v>62</v>
      </c>
      <c r="C55" s="26">
        <v>1565</v>
      </c>
      <c r="D55" s="12" t="s">
        <v>48</v>
      </c>
      <c r="G55" s="6"/>
      <c r="H55" s="6"/>
      <c r="I55" s="6"/>
    </row>
    <row r="56" spans="1:9" ht="18">
      <c r="A56" s="11">
        <v>38827</v>
      </c>
      <c r="B56" s="12" t="s">
        <v>31</v>
      </c>
      <c r="C56" s="26">
        <v>275972</v>
      </c>
      <c r="D56" s="12" t="s">
        <v>46</v>
      </c>
      <c r="G56" s="6"/>
      <c r="H56" s="6"/>
      <c r="I56" s="6"/>
    </row>
    <row r="57" spans="1:9" ht="18">
      <c r="A57" s="11">
        <v>38847</v>
      </c>
      <c r="B57" s="12" t="s">
        <v>102</v>
      </c>
      <c r="C57" s="26">
        <v>50400</v>
      </c>
      <c r="D57" s="12" t="s">
        <v>43</v>
      </c>
      <c r="G57" s="6"/>
      <c r="H57" s="6"/>
      <c r="I57" s="6"/>
    </row>
    <row r="58" spans="1:9" ht="18">
      <c r="A58" s="11">
        <v>38849</v>
      </c>
      <c r="B58" s="12" t="s">
        <v>103</v>
      </c>
      <c r="C58" s="26">
        <v>60000</v>
      </c>
      <c r="D58" s="12" t="s">
        <v>48</v>
      </c>
      <c r="G58" s="6"/>
      <c r="H58" s="6"/>
      <c r="I58" s="6"/>
    </row>
    <row r="59" spans="1:9" ht="18">
      <c r="A59" s="11">
        <v>38852</v>
      </c>
      <c r="B59" s="12" t="s">
        <v>63</v>
      </c>
      <c r="C59" s="26">
        <v>96048</v>
      </c>
      <c r="D59" s="12" t="s">
        <v>33</v>
      </c>
      <c r="G59" s="6"/>
      <c r="H59" s="6"/>
      <c r="I59" s="6"/>
    </row>
    <row r="60" spans="1:9" ht="18">
      <c r="A60" s="11">
        <v>38852</v>
      </c>
      <c r="B60" s="12" t="s">
        <v>64</v>
      </c>
      <c r="C60" s="26">
        <v>27440</v>
      </c>
      <c r="D60" s="12" t="s">
        <v>48</v>
      </c>
      <c r="G60" s="6"/>
      <c r="H60" s="6"/>
      <c r="I60" s="6"/>
    </row>
    <row r="61" spans="1:8" ht="18">
      <c r="A61" s="11">
        <v>38852</v>
      </c>
      <c r="B61" s="12" t="s">
        <v>65</v>
      </c>
      <c r="C61" s="26">
        <v>2557</v>
      </c>
      <c r="D61" s="12" t="s">
        <v>48</v>
      </c>
      <c r="G61" s="6"/>
      <c r="H61" s="6"/>
    </row>
    <row r="62" spans="1:8" ht="18">
      <c r="A62" s="11">
        <v>38852</v>
      </c>
      <c r="B62" s="12" t="s">
        <v>66</v>
      </c>
      <c r="C62" s="26">
        <v>4290</v>
      </c>
      <c r="D62" s="12" t="s">
        <v>48</v>
      </c>
      <c r="G62" s="6"/>
      <c r="H62" s="6"/>
    </row>
    <row r="63" spans="1:8" ht="18">
      <c r="A63" s="11">
        <v>38852</v>
      </c>
      <c r="B63" s="12" t="s">
        <v>67</v>
      </c>
      <c r="C63" s="26">
        <v>46200</v>
      </c>
      <c r="D63" s="12" t="s">
        <v>40</v>
      </c>
      <c r="G63" s="6"/>
      <c r="H63" s="6"/>
    </row>
    <row r="64" spans="1:4" ht="18">
      <c r="A64" s="11">
        <v>38852</v>
      </c>
      <c r="B64" s="12" t="s">
        <v>68</v>
      </c>
      <c r="C64" s="26">
        <v>96048</v>
      </c>
      <c r="D64" s="12" t="s">
        <v>33</v>
      </c>
    </row>
    <row r="65" spans="1:4" ht="18">
      <c r="A65" s="11">
        <v>38852</v>
      </c>
      <c r="B65" s="12" t="s">
        <v>69</v>
      </c>
      <c r="C65" s="26">
        <v>96048</v>
      </c>
      <c r="D65" s="12" t="s">
        <v>33</v>
      </c>
    </row>
    <row r="66" spans="1:4" ht="18">
      <c r="A66" s="11">
        <v>38852</v>
      </c>
      <c r="B66" s="12" t="s">
        <v>70</v>
      </c>
      <c r="C66" s="26">
        <v>96048</v>
      </c>
      <c r="D66" s="12" t="s">
        <v>33</v>
      </c>
    </row>
    <row r="67" spans="1:4" ht="18">
      <c r="A67" s="11">
        <v>38852</v>
      </c>
      <c r="B67" s="12" t="s">
        <v>94</v>
      </c>
      <c r="C67" s="26">
        <v>96048</v>
      </c>
      <c r="D67" s="12" t="s">
        <v>33</v>
      </c>
    </row>
    <row r="68" spans="1:4" ht="18">
      <c r="A68" s="11">
        <v>38852</v>
      </c>
      <c r="B68" s="12" t="s">
        <v>95</v>
      </c>
      <c r="C68" s="26">
        <v>96048</v>
      </c>
      <c r="D68" s="12" t="s">
        <v>33</v>
      </c>
    </row>
    <row r="69" spans="1:4" ht="18">
      <c r="A69" s="11">
        <v>38852</v>
      </c>
      <c r="B69" s="12" t="s">
        <v>71</v>
      </c>
      <c r="C69" s="26">
        <v>99964</v>
      </c>
      <c r="D69" s="12" t="s">
        <v>39</v>
      </c>
    </row>
    <row r="70" spans="1:4" ht="18">
      <c r="A70" s="11">
        <v>38880</v>
      </c>
      <c r="B70" s="12" t="s">
        <v>27</v>
      </c>
      <c r="C70" s="26">
        <v>8996</v>
      </c>
      <c r="D70" s="12" t="s">
        <v>35</v>
      </c>
    </row>
    <row r="71" spans="1:4" ht="18">
      <c r="A71" s="11">
        <v>38880</v>
      </c>
      <c r="B71" s="12" t="s">
        <v>27</v>
      </c>
      <c r="C71" s="26">
        <v>446</v>
      </c>
      <c r="D71" s="12" t="s">
        <v>35</v>
      </c>
    </row>
    <row r="72" spans="1:4" ht="18">
      <c r="A72" s="11">
        <v>38880</v>
      </c>
      <c r="B72" s="12" t="s">
        <v>27</v>
      </c>
      <c r="C72" s="26">
        <v>3506</v>
      </c>
      <c r="D72" s="12" t="s">
        <v>35</v>
      </c>
    </row>
    <row r="73" spans="1:4" ht="18">
      <c r="A73" s="11">
        <v>38913</v>
      </c>
      <c r="B73" s="12" t="s">
        <v>72</v>
      </c>
      <c r="C73" s="26">
        <v>331200</v>
      </c>
      <c r="D73" s="12" t="s">
        <v>40</v>
      </c>
    </row>
    <row r="74" spans="1:4" ht="18">
      <c r="A74" s="11">
        <v>38915</v>
      </c>
      <c r="B74" s="12" t="s">
        <v>32</v>
      </c>
      <c r="C74" s="26">
        <v>9000</v>
      </c>
      <c r="D74" s="12" t="s">
        <v>40</v>
      </c>
    </row>
    <row r="75" spans="1:4" ht="18">
      <c r="A75" s="11">
        <v>38915</v>
      </c>
      <c r="B75" s="12" t="s">
        <v>73</v>
      </c>
      <c r="C75" s="26">
        <v>30360</v>
      </c>
      <c r="D75" s="12" t="s">
        <v>46</v>
      </c>
    </row>
    <row r="76" spans="1:4" ht="18">
      <c r="A76" s="11">
        <v>38915</v>
      </c>
      <c r="B76" s="12" t="s">
        <v>74</v>
      </c>
      <c r="C76" s="26">
        <v>49090</v>
      </c>
      <c r="D76" s="12" t="s">
        <v>46</v>
      </c>
    </row>
    <row r="77" spans="1:4" ht="18">
      <c r="A77" s="11">
        <v>38915</v>
      </c>
      <c r="B77" s="12" t="s">
        <v>27</v>
      </c>
      <c r="C77" s="26">
        <v>1424</v>
      </c>
      <c r="D77" s="12" t="s">
        <v>35</v>
      </c>
    </row>
    <row r="78" spans="1:4" ht="18">
      <c r="A78" s="11">
        <v>38915</v>
      </c>
      <c r="B78" s="12" t="s">
        <v>75</v>
      </c>
      <c r="C78" s="26">
        <v>34980</v>
      </c>
      <c r="D78" s="12" t="s">
        <v>43</v>
      </c>
    </row>
    <row r="79" spans="1:4" ht="18">
      <c r="A79" s="11">
        <v>38922</v>
      </c>
      <c r="B79" s="12" t="s">
        <v>76</v>
      </c>
      <c r="C79" s="26">
        <v>200000</v>
      </c>
      <c r="D79" s="12" t="s">
        <v>55</v>
      </c>
    </row>
    <row r="80" spans="1:4" ht="18">
      <c r="A80" s="11">
        <v>38915</v>
      </c>
      <c r="B80" s="12" t="s">
        <v>77</v>
      </c>
      <c r="C80" s="26">
        <v>9024</v>
      </c>
      <c r="D80" s="12" t="s">
        <v>46</v>
      </c>
    </row>
    <row r="81" spans="1:4" ht="18">
      <c r="A81" s="11">
        <v>38938</v>
      </c>
      <c r="B81" s="12" t="s">
        <v>78</v>
      </c>
      <c r="C81" s="26">
        <v>160000</v>
      </c>
      <c r="D81" s="12" t="s">
        <v>40</v>
      </c>
    </row>
    <row r="82" spans="1:4" ht="18">
      <c r="A82" s="11">
        <v>38936</v>
      </c>
      <c r="B82" s="12" t="s">
        <v>79</v>
      </c>
      <c r="C82" s="26">
        <v>20000</v>
      </c>
      <c r="D82" s="12" t="s">
        <v>40</v>
      </c>
    </row>
    <row r="83" spans="1:4" ht="18">
      <c r="A83" s="11">
        <v>38936</v>
      </c>
      <c r="B83" s="12" t="s">
        <v>79</v>
      </c>
      <c r="C83" s="26">
        <v>205000</v>
      </c>
      <c r="D83" s="12" t="s">
        <v>40</v>
      </c>
    </row>
    <row r="84" spans="1:4" ht="18">
      <c r="A84" s="11">
        <v>38938</v>
      </c>
      <c r="B84" s="12" t="s">
        <v>80</v>
      </c>
      <c r="C84" s="26">
        <v>120000</v>
      </c>
      <c r="D84" s="12" t="s">
        <v>55</v>
      </c>
    </row>
    <row r="85" spans="1:4" ht="18">
      <c r="A85" s="11">
        <v>38967</v>
      </c>
      <c r="B85" s="12" t="s">
        <v>45</v>
      </c>
      <c r="C85" s="26">
        <v>27216</v>
      </c>
      <c r="D85" s="12" t="s">
        <v>46</v>
      </c>
    </row>
    <row r="86" spans="1:4" ht="18">
      <c r="A86" s="11">
        <v>38967</v>
      </c>
      <c r="B86" s="12" t="s">
        <v>81</v>
      </c>
      <c r="C86" s="26">
        <v>2080</v>
      </c>
      <c r="D86" s="12" t="s">
        <v>35</v>
      </c>
    </row>
    <row r="87" spans="1:4" ht="18">
      <c r="A87" s="11">
        <v>38967</v>
      </c>
      <c r="B87" s="12" t="s">
        <v>27</v>
      </c>
      <c r="C87" s="26">
        <v>28886</v>
      </c>
      <c r="D87" s="12" t="s">
        <v>35</v>
      </c>
    </row>
    <row r="88" spans="1:4" ht="18">
      <c r="A88" s="11">
        <v>38992</v>
      </c>
      <c r="B88" s="12" t="s">
        <v>32</v>
      </c>
      <c r="C88" s="26">
        <v>27000</v>
      </c>
      <c r="D88" s="12" t="s">
        <v>40</v>
      </c>
    </row>
    <row r="89" spans="1:4" ht="18">
      <c r="A89" s="11">
        <v>38992</v>
      </c>
      <c r="B89" s="12" t="s">
        <v>82</v>
      </c>
      <c r="C89" s="26">
        <v>18972</v>
      </c>
      <c r="D89" s="12" t="s">
        <v>33</v>
      </c>
    </row>
    <row r="90" spans="1:4" ht="18">
      <c r="A90" s="11">
        <v>38992</v>
      </c>
      <c r="B90" s="12" t="s">
        <v>83</v>
      </c>
      <c r="C90" s="26">
        <v>70000</v>
      </c>
      <c r="D90" s="12" t="s">
        <v>40</v>
      </c>
    </row>
    <row r="91" spans="1:4" ht="18">
      <c r="A91" s="11">
        <v>38992</v>
      </c>
      <c r="B91" s="12" t="s">
        <v>84</v>
      </c>
      <c r="C91" s="26">
        <v>1200</v>
      </c>
      <c r="D91" s="12" t="s">
        <v>43</v>
      </c>
    </row>
    <row r="92" spans="1:4" ht="18">
      <c r="A92" s="11">
        <v>38992</v>
      </c>
      <c r="B92" s="12" t="s">
        <v>85</v>
      </c>
      <c r="C92" s="26">
        <v>480</v>
      </c>
      <c r="D92" s="12" t="s">
        <v>43</v>
      </c>
    </row>
    <row r="93" spans="1:4" ht="18">
      <c r="A93" s="11">
        <v>38992</v>
      </c>
      <c r="B93" s="12" t="s">
        <v>86</v>
      </c>
      <c r="C93" s="26">
        <v>29760</v>
      </c>
      <c r="D93" s="12" t="s">
        <v>46</v>
      </c>
    </row>
    <row r="94" spans="1:4" ht="18">
      <c r="A94" s="11">
        <v>38992</v>
      </c>
      <c r="B94" s="12" t="s">
        <v>87</v>
      </c>
      <c r="C94" s="26">
        <v>49896</v>
      </c>
      <c r="D94" s="12" t="s">
        <v>46</v>
      </c>
    </row>
    <row r="95" spans="1:4" ht="18">
      <c r="A95" s="11">
        <v>38992</v>
      </c>
      <c r="B95" s="12" t="s">
        <v>88</v>
      </c>
      <c r="C95" s="26">
        <v>180000</v>
      </c>
      <c r="D95" s="12" t="s">
        <v>43</v>
      </c>
    </row>
    <row r="96" spans="1:4" ht="18">
      <c r="A96" s="11">
        <v>38992</v>
      </c>
      <c r="B96" s="12" t="s">
        <v>115</v>
      </c>
      <c r="C96" s="26">
        <v>20160</v>
      </c>
      <c r="D96" s="12" t="s">
        <v>48</v>
      </c>
    </row>
    <row r="97" spans="1:4" ht="18">
      <c r="A97" s="11">
        <v>38992</v>
      </c>
      <c r="B97" s="12" t="s">
        <v>89</v>
      </c>
      <c r="C97" s="26">
        <v>37800</v>
      </c>
      <c r="D97" s="12" t="s">
        <v>93</v>
      </c>
    </row>
    <row r="98" spans="1:4" ht="18">
      <c r="A98" s="11">
        <v>38992</v>
      </c>
      <c r="B98" s="12" t="s">
        <v>90</v>
      </c>
      <c r="C98" s="26">
        <v>127740</v>
      </c>
      <c r="D98" s="12" t="s">
        <v>93</v>
      </c>
    </row>
    <row r="99" spans="1:7" ht="18">
      <c r="A99" s="11">
        <v>38992</v>
      </c>
      <c r="B99" s="12" t="s">
        <v>91</v>
      </c>
      <c r="C99" s="26">
        <v>34847</v>
      </c>
      <c r="D99" s="12" t="s">
        <v>46</v>
      </c>
      <c r="G99" s="12" t="s">
        <v>130</v>
      </c>
    </row>
    <row r="100" spans="1:4" ht="18">
      <c r="A100" s="11">
        <v>38999</v>
      </c>
      <c r="B100" s="12" t="s">
        <v>105</v>
      </c>
      <c r="C100" s="26">
        <v>17890</v>
      </c>
      <c r="D100" s="12" t="s">
        <v>106</v>
      </c>
    </row>
    <row r="101" spans="1:7" ht="18">
      <c r="A101" s="11">
        <v>38999</v>
      </c>
      <c r="B101" s="12" t="s">
        <v>113</v>
      </c>
      <c r="C101" s="26">
        <v>13243</v>
      </c>
      <c r="D101" s="12" t="s">
        <v>106</v>
      </c>
      <c r="G101" s="12" t="s">
        <v>130</v>
      </c>
    </row>
    <row r="102" spans="1:4" ht="18">
      <c r="A102" s="11">
        <v>38999</v>
      </c>
      <c r="B102" s="12" t="s">
        <v>112</v>
      </c>
      <c r="C102" s="26">
        <v>7872</v>
      </c>
      <c r="D102" s="12" t="s">
        <v>106</v>
      </c>
    </row>
    <row r="103" spans="1:4" ht="18">
      <c r="A103" s="11">
        <v>38999</v>
      </c>
      <c r="B103" s="12" t="s">
        <v>111</v>
      </c>
      <c r="C103" s="26">
        <v>15516</v>
      </c>
      <c r="D103" s="12" t="s">
        <v>106</v>
      </c>
    </row>
    <row r="104" spans="1:4" ht="18">
      <c r="A104" s="11">
        <v>38999</v>
      </c>
      <c r="B104" s="12" t="s">
        <v>110</v>
      </c>
      <c r="C104" s="26">
        <v>65420</v>
      </c>
      <c r="D104" s="12" t="s">
        <v>106</v>
      </c>
    </row>
    <row r="105" spans="1:7" ht="18">
      <c r="A105" s="11">
        <v>38999</v>
      </c>
      <c r="B105" s="12" t="s">
        <v>109</v>
      </c>
      <c r="C105" s="26">
        <v>32873</v>
      </c>
      <c r="D105" s="12" t="s">
        <v>106</v>
      </c>
      <c r="G105" s="12" t="s">
        <v>130</v>
      </c>
    </row>
    <row r="106" spans="1:7" ht="18">
      <c r="A106" s="11">
        <v>38999</v>
      </c>
      <c r="B106" s="12" t="s">
        <v>108</v>
      </c>
      <c r="C106" s="26">
        <v>25257</v>
      </c>
      <c r="D106" s="12" t="s">
        <v>106</v>
      </c>
      <c r="G106" s="12" t="s">
        <v>130</v>
      </c>
    </row>
    <row r="107" spans="1:4" ht="18">
      <c r="A107" s="11">
        <v>38999</v>
      </c>
      <c r="B107" s="12" t="s">
        <v>107</v>
      </c>
      <c r="C107" s="26">
        <v>18300</v>
      </c>
      <c r="D107" s="12" t="s">
        <v>106</v>
      </c>
    </row>
    <row r="108" spans="1:4" ht="18">
      <c r="A108" s="11">
        <v>39000</v>
      </c>
      <c r="B108" s="12" t="s">
        <v>116</v>
      </c>
      <c r="C108" s="26">
        <v>108000</v>
      </c>
      <c r="D108" s="12" t="s">
        <v>93</v>
      </c>
    </row>
    <row r="109" spans="1:4" ht="18">
      <c r="A109" s="11">
        <v>39000</v>
      </c>
      <c r="B109" s="12" t="s">
        <v>117</v>
      </c>
      <c r="C109" s="26">
        <v>98160</v>
      </c>
      <c r="D109" s="12" t="s">
        <v>93</v>
      </c>
    </row>
    <row r="110" spans="1:4" ht="18">
      <c r="A110" s="11">
        <v>39000</v>
      </c>
      <c r="B110" s="12" t="s">
        <v>118</v>
      </c>
      <c r="C110" s="26">
        <v>96000</v>
      </c>
      <c r="D110" s="12" t="s">
        <v>93</v>
      </c>
    </row>
    <row r="111" spans="1:4" ht="18">
      <c r="A111" s="11">
        <v>39000</v>
      </c>
      <c r="B111" s="12" t="s">
        <v>119</v>
      </c>
      <c r="C111" s="26">
        <v>330000</v>
      </c>
      <c r="D111" s="12" t="s">
        <v>93</v>
      </c>
    </row>
    <row r="112" spans="1:4" ht="18">
      <c r="A112" s="11">
        <v>39000</v>
      </c>
      <c r="B112" s="12" t="s">
        <v>127</v>
      </c>
      <c r="C112" s="26">
        <v>14400</v>
      </c>
      <c r="D112" s="12" t="s">
        <v>93</v>
      </c>
    </row>
    <row r="113" spans="1:4" ht="18">
      <c r="A113" s="11">
        <v>39000</v>
      </c>
      <c r="B113" s="12" t="s">
        <v>120</v>
      </c>
      <c r="C113" s="26">
        <v>144000</v>
      </c>
      <c r="D113" s="12" t="s">
        <v>93</v>
      </c>
    </row>
    <row r="114" spans="1:4" ht="18">
      <c r="A114" s="11">
        <v>39000</v>
      </c>
      <c r="B114" s="12" t="s">
        <v>121</v>
      </c>
      <c r="C114" s="26">
        <v>99000</v>
      </c>
      <c r="D114" s="12" t="s">
        <v>93</v>
      </c>
    </row>
    <row r="115" spans="1:4" ht="18">
      <c r="A115" s="11">
        <v>39000</v>
      </c>
      <c r="B115" s="12" t="s">
        <v>116</v>
      </c>
      <c r="C115" s="26">
        <v>120000</v>
      </c>
      <c r="D115" s="12" t="s">
        <v>93</v>
      </c>
    </row>
    <row r="116" spans="1:4" ht="18">
      <c r="A116" s="11">
        <v>39006</v>
      </c>
      <c r="B116" s="12" t="s">
        <v>122</v>
      </c>
      <c r="C116" s="26">
        <v>1193993</v>
      </c>
      <c r="D116" s="12" t="s">
        <v>33</v>
      </c>
    </row>
    <row r="117" spans="1:4" ht="18">
      <c r="A117" s="11">
        <v>39006</v>
      </c>
      <c r="B117" s="12" t="s">
        <v>123</v>
      </c>
      <c r="C117" s="26">
        <v>18000</v>
      </c>
      <c r="D117" s="12" t="s">
        <v>48</v>
      </c>
    </row>
    <row r="118" spans="1:4" ht="18">
      <c r="A118" s="11">
        <v>39006</v>
      </c>
      <c r="B118" s="12" t="s">
        <v>124</v>
      </c>
      <c r="C118" s="26">
        <v>10200</v>
      </c>
      <c r="D118" s="12" t="s">
        <v>35</v>
      </c>
    </row>
    <row r="119" spans="1:4" ht="18">
      <c r="A119" s="11">
        <v>39006</v>
      </c>
      <c r="B119" s="12" t="s">
        <v>128</v>
      </c>
      <c r="C119" s="26">
        <v>3980</v>
      </c>
      <c r="D119" s="12" t="s">
        <v>35</v>
      </c>
    </row>
    <row r="120" spans="1:4" ht="18">
      <c r="A120" s="11">
        <v>39006</v>
      </c>
      <c r="B120" s="12" t="s">
        <v>125</v>
      </c>
      <c r="C120" s="26">
        <v>10370</v>
      </c>
      <c r="D120" s="12" t="s">
        <v>35</v>
      </c>
    </row>
    <row r="121" spans="1:4" ht="18">
      <c r="A121" s="11">
        <v>39006</v>
      </c>
      <c r="B121" s="12" t="s">
        <v>126</v>
      </c>
      <c r="C121" s="26">
        <v>37944</v>
      </c>
      <c r="D121" s="12" t="s">
        <v>33</v>
      </c>
    </row>
    <row r="122" spans="1:4" ht="18">
      <c r="A122" s="11">
        <v>39027</v>
      </c>
      <c r="B122" s="12" t="s">
        <v>129</v>
      </c>
      <c r="C122" s="26">
        <v>108000</v>
      </c>
      <c r="D122" s="12" t="s">
        <v>55</v>
      </c>
    </row>
    <row r="123" spans="1:4" ht="18">
      <c r="A123" s="11">
        <v>39027</v>
      </c>
      <c r="B123" s="12" t="s">
        <v>131</v>
      </c>
      <c r="C123" s="26">
        <v>64500</v>
      </c>
      <c r="D123" s="12" t="s">
        <v>55</v>
      </c>
    </row>
    <row r="124" spans="1:4" ht="18">
      <c r="A124" s="11">
        <v>39027</v>
      </c>
      <c r="B124" s="12" t="s">
        <v>132</v>
      </c>
      <c r="C124" s="26">
        <v>7680</v>
      </c>
      <c r="D124" s="12" t="s">
        <v>55</v>
      </c>
    </row>
    <row r="125" spans="1:4" ht="18">
      <c r="A125" s="11">
        <v>39027</v>
      </c>
      <c r="B125" s="12" t="s">
        <v>27</v>
      </c>
      <c r="C125" s="26">
        <v>8676</v>
      </c>
      <c r="D125" s="12" t="s">
        <v>35</v>
      </c>
    </row>
    <row r="126" spans="1:4" ht="18">
      <c r="A126" s="11">
        <v>39027</v>
      </c>
      <c r="B126" s="12" t="s">
        <v>27</v>
      </c>
      <c r="C126" s="26">
        <v>7222</v>
      </c>
      <c r="D126" s="12" t="s">
        <v>35</v>
      </c>
    </row>
    <row r="127" spans="1:4" ht="18">
      <c r="A127" s="11">
        <v>39027</v>
      </c>
      <c r="B127" s="12" t="s">
        <v>27</v>
      </c>
      <c r="C127" s="26">
        <v>2034</v>
      </c>
      <c r="D127" s="12" t="s">
        <v>35</v>
      </c>
    </row>
    <row r="128" spans="1:4" ht="18">
      <c r="A128" s="11">
        <v>39027</v>
      </c>
      <c r="B128" s="12" t="s">
        <v>133</v>
      </c>
      <c r="C128" s="26">
        <v>10000</v>
      </c>
      <c r="D128" s="12" t="s">
        <v>39</v>
      </c>
    </row>
    <row r="129" spans="1:4" ht="18">
      <c r="A129" s="11">
        <v>39037</v>
      </c>
      <c r="B129" s="12" t="s">
        <v>134</v>
      </c>
      <c r="C129" s="26">
        <v>10000</v>
      </c>
      <c r="D129" s="12" t="s">
        <v>39</v>
      </c>
    </row>
    <row r="130" spans="1:4" ht="18">
      <c r="A130" s="11">
        <v>39037</v>
      </c>
      <c r="B130" s="12" t="s">
        <v>27</v>
      </c>
      <c r="C130" s="26">
        <v>3310</v>
      </c>
      <c r="D130" s="12" t="s">
        <v>35</v>
      </c>
    </row>
    <row r="131" spans="1:4" ht="18">
      <c r="A131" s="11">
        <v>39037</v>
      </c>
      <c r="B131" s="12" t="s">
        <v>27</v>
      </c>
      <c r="C131" s="26">
        <v>15348</v>
      </c>
      <c r="D131" s="12" t="s">
        <v>35</v>
      </c>
    </row>
    <row r="132" spans="1:4" ht="18">
      <c r="A132" s="11">
        <v>39037</v>
      </c>
      <c r="B132" s="12" t="s">
        <v>27</v>
      </c>
      <c r="C132" s="26">
        <v>881</v>
      </c>
      <c r="D132" s="12" t="s">
        <v>35</v>
      </c>
    </row>
    <row r="133" spans="1:7" ht="18">
      <c r="A133" s="11">
        <v>39037</v>
      </c>
      <c r="B133" s="12" t="s">
        <v>58</v>
      </c>
      <c r="C133" s="26">
        <v>1990</v>
      </c>
      <c r="D133" s="29" t="s">
        <v>46</v>
      </c>
      <c r="G133" s="12" t="s">
        <v>130</v>
      </c>
    </row>
    <row r="134" spans="1:4" ht="18">
      <c r="A134" s="11">
        <v>39006</v>
      </c>
      <c r="B134" s="12" t="s">
        <v>135</v>
      </c>
      <c r="C134" s="26">
        <v>75500</v>
      </c>
      <c r="D134" s="12" t="s">
        <v>40</v>
      </c>
    </row>
    <row r="135" spans="1:4" ht="18">
      <c r="A135" s="11">
        <v>39059</v>
      </c>
      <c r="B135" s="12" t="s">
        <v>138</v>
      </c>
      <c r="C135" s="26">
        <v>18972</v>
      </c>
      <c r="D135" s="12" t="s">
        <v>33</v>
      </c>
    </row>
    <row r="136" spans="1:7" ht="18">
      <c r="A136" s="11">
        <v>39059</v>
      </c>
      <c r="B136" s="12" t="s">
        <v>139</v>
      </c>
      <c r="C136" s="26">
        <v>9840</v>
      </c>
      <c r="D136" s="12" t="s">
        <v>93</v>
      </c>
      <c r="G136" s="12" t="s">
        <v>130</v>
      </c>
    </row>
    <row r="137" spans="1:7" ht="18">
      <c r="A137" s="11">
        <v>39059</v>
      </c>
      <c r="B137" s="12" t="s">
        <v>136</v>
      </c>
      <c r="C137" s="26">
        <v>433757</v>
      </c>
      <c r="D137" s="12" t="s">
        <v>46</v>
      </c>
      <c r="G137" s="12" t="s">
        <v>130</v>
      </c>
    </row>
    <row r="138" spans="1:7" ht="18">
      <c r="A138" s="11">
        <v>39059</v>
      </c>
      <c r="B138" s="12" t="s">
        <v>140</v>
      </c>
      <c r="C138" s="26">
        <v>30000</v>
      </c>
      <c r="D138" s="12" t="s">
        <v>48</v>
      </c>
      <c r="G138" s="12" t="s">
        <v>130</v>
      </c>
    </row>
    <row r="139" spans="1:7" ht="18">
      <c r="A139" s="11">
        <v>39108</v>
      </c>
      <c r="B139" s="12" t="s">
        <v>141</v>
      </c>
      <c r="C139" s="26">
        <v>103845</v>
      </c>
      <c r="D139" s="12" t="s">
        <v>106</v>
      </c>
      <c r="G139" s="12" t="s">
        <v>130</v>
      </c>
    </row>
    <row r="140" spans="2:3" ht="18">
      <c r="B140" s="12" t="s">
        <v>142</v>
      </c>
      <c r="C140" s="26">
        <v>-94700</v>
      </c>
    </row>
    <row r="141" spans="2:3" ht="18">
      <c r="B141" s="12" t="s">
        <v>142</v>
      </c>
      <c r="C141" s="26">
        <v>-64400</v>
      </c>
    </row>
    <row r="142" ht="18">
      <c r="C142" s="26">
        <f>SUM(C3:C141)</f>
        <v>8668386</v>
      </c>
    </row>
    <row r="143" ht="18">
      <c r="C143" s="30"/>
    </row>
    <row r="144" spans="3:7" ht="18">
      <c r="C144" s="12"/>
      <c r="E144" s="30"/>
      <c r="G144" s="12" t="s">
        <v>130</v>
      </c>
    </row>
    <row r="145" spans="3:7" ht="18">
      <c r="C145" s="11"/>
      <c r="G145" s="12" t="s">
        <v>130</v>
      </c>
    </row>
    <row r="146" ht="18">
      <c r="C146" s="12"/>
    </row>
    <row r="147" ht="18">
      <c r="C147" s="1"/>
    </row>
    <row r="148" ht="18">
      <c r="C148" s="12"/>
    </row>
    <row r="149" ht="18">
      <c r="C149" s="12"/>
    </row>
    <row r="150" ht="18">
      <c r="C150" s="12"/>
    </row>
    <row r="151" ht="18">
      <c r="C151" s="12"/>
    </row>
    <row r="152" ht="18">
      <c r="C152" s="12"/>
    </row>
    <row r="153" ht="18">
      <c r="C153" s="12"/>
    </row>
    <row r="154" ht="18">
      <c r="C154" s="12"/>
    </row>
    <row r="155" ht="18">
      <c r="C155" s="12"/>
    </row>
    <row r="156" spans="3:7" ht="18">
      <c r="C156" s="12"/>
      <c r="G156" s="12" t="s">
        <v>130</v>
      </c>
    </row>
    <row r="157" ht="18">
      <c r="C157" s="12"/>
    </row>
    <row r="158" ht="18">
      <c r="G158" s="12" t="s">
        <v>130</v>
      </c>
    </row>
    <row r="159" spans="9:10" ht="18">
      <c r="I159" s="1"/>
      <c r="J159" s="1"/>
    </row>
    <row r="160" spans="9:10" ht="18">
      <c r="I160" s="1"/>
      <c r="J160" s="1"/>
    </row>
    <row r="161" spans="9:10" ht="18">
      <c r="I161" s="1"/>
      <c r="J161" s="1"/>
    </row>
    <row r="162" spans="5:254" ht="18">
      <c r="E162" s="26"/>
      <c r="G162" s="11"/>
      <c r="I162" s="26"/>
      <c r="K162" s="11"/>
      <c r="L162" s="12"/>
      <c r="M162" s="26"/>
      <c r="N162" s="12"/>
      <c r="O162" s="11"/>
      <c r="P162" s="12"/>
      <c r="Q162" s="26"/>
      <c r="R162" s="12"/>
      <c r="S162" s="11"/>
      <c r="T162" s="12"/>
      <c r="U162" s="26"/>
      <c r="V162" s="12"/>
      <c r="W162" s="11"/>
      <c r="X162" s="12"/>
      <c r="Y162" s="26"/>
      <c r="Z162" s="12"/>
      <c r="AA162" s="11"/>
      <c r="AB162" s="12"/>
      <c r="AC162" s="26"/>
      <c r="AD162" s="12"/>
      <c r="AE162" s="11"/>
      <c r="AF162" s="12"/>
      <c r="AG162" s="26"/>
      <c r="AH162" s="12"/>
      <c r="AI162" s="11"/>
      <c r="AJ162" s="12"/>
      <c r="AK162" s="26"/>
      <c r="AL162" s="12"/>
      <c r="AM162" s="11"/>
      <c r="AN162" s="12"/>
      <c r="AO162" s="26"/>
      <c r="AP162" s="12"/>
      <c r="AQ162" s="11"/>
      <c r="AR162" s="12"/>
      <c r="AS162" s="26"/>
      <c r="AT162" s="12"/>
      <c r="AU162" s="11"/>
      <c r="AV162" s="12"/>
      <c r="AW162" s="26"/>
      <c r="AX162" s="12"/>
      <c r="AY162" s="11"/>
      <c r="AZ162" s="12"/>
      <c r="BA162" s="26"/>
      <c r="BB162" s="12"/>
      <c r="BC162" s="11"/>
      <c r="BD162" s="12"/>
      <c r="BE162" s="26"/>
      <c r="BF162" s="12"/>
      <c r="BG162" s="11"/>
      <c r="BH162" s="12"/>
      <c r="BI162" s="26"/>
      <c r="BJ162" s="12"/>
      <c r="BK162" s="11"/>
      <c r="BL162" s="12"/>
      <c r="BM162" s="26"/>
      <c r="BN162" s="12"/>
      <c r="BO162" s="11"/>
      <c r="BP162" s="12"/>
      <c r="BQ162" s="26"/>
      <c r="BR162" s="12"/>
      <c r="BS162" s="11"/>
      <c r="BT162" s="12"/>
      <c r="BU162" s="26"/>
      <c r="BV162" s="12"/>
      <c r="BW162" s="11"/>
      <c r="BX162" s="12"/>
      <c r="BY162" s="26"/>
      <c r="BZ162" s="12"/>
      <c r="CA162" s="11"/>
      <c r="CB162" s="12"/>
      <c r="CC162" s="26"/>
      <c r="CD162" s="12"/>
      <c r="CE162" s="11"/>
      <c r="CF162" s="12"/>
      <c r="CG162" s="26"/>
      <c r="CH162" s="12"/>
      <c r="CI162" s="11"/>
      <c r="CJ162" s="12"/>
      <c r="CK162" s="26"/>
      <c r="CL162" s="12"/>
      <c r="CM162" s="11"/>
      <c r="CN162" s="12"/>
      <c r="CO162" s="26"/>
      <c r="CP162" s="12"/>
      <c r="CQ162" s="11"/>
      <c r="CR162" s="12"/>
      <c r="CS162" s="26"/>
      <c r="CT162" s="12"/>
      <c r="CU162" s="11"/>
      <c r="CV162" s="12"/>
      <c r="CW162" s="26"/>
      <c r="CX162" s="12"/>
      <c r="CY162" s="11"/>
      <c r="CZ162" s="12"/>
      <c r="DA162" s="26"/>
      <c r="DB162" s="12"/>
      <c r="DC162" s="11"/>
      <c r="DD162" s="12"/>
      <c r="DE162" s="26"/>
      <c r="DF162" s="12"/>
      <c r="DG162" s="11"/>
      <c r="DH162" s="12"/>
      <c r="DI162" s="26"/>
      <c r="DJ162" s="12"/>
      <c r="DK162" s="11"/>
      <c r="DL162" s="12"/>
      <c r="DM162" s="26"/>
      <c r="DN162" s="12"/>
      <c r="DO162" s="11"/>
      <c r="DP162" s="12"/>
      <c r="DQ162" s="26"/>
      <c r="DR162" s="12"/>
      <c r="DS162" s="11"/>
      <c r="DT162" s="12"/>
      <c r="DU162" s="26"/>
      <c r="DV162" s="12"/>
      <c r="DW162" s="11"/>
      <c r="DX162" s="12"/>
      <c r="DY162" s="26"/>
      <c r="DZ162" s="12"/>
      <c r="EA162" s="11"/>
      <c r="EB162" s="12"/>
      <c r="EC162" s="26"/>
      <c r="ED162" s="12"/>
      <c r="EE162" s="11"/>
      <c r="EF162" s="12"/>
      <c r="EG162" s="26"/>
      <c r="EH162" s="12"/>
      <c r="EI162" s="11"/>
      <c r="EJ162" s="12"/>
      <c r="EK162" s="26"/>
      <c r="EL162" s="12"/>
      <c r="EM162" s="11"/>
      <c r="EN162" s="12"/>
      <c r="EO162" s="26"/>
      <c r="EP162" s="12"/>
      <c r="EQ162" s="11"/>
      <c r="ER162" s="12"/>
      <c r="ES162" s="26"/>
      <c r="ET162" s="12"/>
      <c r="EU162" s="11"/>
      <c r="EV162" s="12"/>
      <c r="EW162" s="26"/>
      <c r="EX162" s="12"/>
      <c r="EY162" s="11"/>
      <c r="EZ162" s="12"/>
      <c r="FA162" s="26"/>
      <c r="FB162" s="12"/>
      <c r="FC162" s="11"/>
      <c r="FD162" s="12"/>
      <c r="FE162" s="26"/>
      <c r="FF162" s="12"/>
      <c r="FG162" s="11"/>
      <c r="FH162" s="12"/>
      <c r="FI162" s="26"/>
      <c r="FJ162" s="12"/>
      <c r="FK162" s="11"/>
      <c r="FL162" s="12"/>
      <c r="FM162" s="26"/>
      <c r="FN162" s="12"/>
      <c r="FO162" s="11"/>
      <c r="FP162" s="12"/>
      <c r="FQ162" s="26"/>
      <c r="FR162" s="12"/>
      <c r="FS162" s="11"/>
      <c r="FT162" s="12"/>
      <c r="FU162" s="26"/>
      <c r="FV162" s="12"/>
      <c r="FW162" s="11"/>
      <c r="FX162" s="12"/>
      <c r="FY162" s="26"/>
      <c r="FZ162" s="12"/>
      <c r="GA162" s="11"/>
      <c r="GB162" s="12"/>
      <c r="GC162" s="26"/>
      <c r="GD162" s="12"/>
      <c r="GE162" s="11"/>
      <c r="GF162" s="12"/>
      <c r="GG162" s="26"/>
      <c r="GH162" s="12"/>
      <c r="GI162" s="11"/>
      <c r="GJ162" s="12"/>
      <c r="GK162" s="26"/>
      <c r="GL162" s="12"/>
      <c r="GM162" s="11"/>
      <c r="GN162" s="12"/>
      <c r="GO162" s="26"/>
      <c r="GP162" s="12"/>
      <c r="GQ162" s="11"/>
      <c r="GR162" s="12"/>
      <c r="GS162" s="26"/>
      <c r="GT162" s="12"/>
      <c r="GU162" s="11"/>
      <c r="GV162" s="12"/>
      <c r="GW162" s="26"/>
      <c r="GX162" s="12"/>
      <c r="GY162" s="11"/>
      <c r="GZ162" s="12"/>
      <c r="HA162" s="26"/>
      <c r="HB162" s="12"/>
      <c r="HC162" s="11"/>
      <c r="HD162" s="12"/>
      <c r="HE162" s="26"/>
      <c r="HF162" s="12"/>
      <c r="HG162" s="11"/>
      <c r="HH162" s="12"/>
      <c r="HI162" s="26"/>
      <c r="HJ162" s="12"/>
      <c r="HK162" s="11"/>
      <c r="HL162" s="12"/>
      <c r="HM162" s="26"/>
      <c r="HN162" s="12"/>
      <c r="HO162" s="11"/>
      <c r="HP162" s="12"/>
      <c r="HQ162" s="26"/>
      <c r="HR162" s="12"/>
      <c r="HS162" s="11"/>
      <c r="HT162" s="12"/>
      <c r="HU162" s="26"/>
      <c r="HV162" s="12"/>
      <c r="HW162" s="11"/>
      <c r="HX162" s="12"/>
      <c r="HY162" s="26"/>
      <c r="HZ162" s="12"/>
      <c r="IA162" s="11"/>
      <c r="IB162" s="12"/>
      <c r="IC162" s="26"/>
      <c r="ID162" s="12"/>
      <c r="IE162" s="11"/>
      <c r="IF162" s="12"/>
      <c r="IG162" s="26"/>
      <c r="IH162" s="12"/>
      <c r="II162" s="11"/>
      <c r="IJ162" s="12"/>
      <c r="IK162" s="26"/>
      <c r="IL162" s="12"/>
      <c r="IM162" s="11"/>
      <c r="IN162" s="12"/>
      <c r="IO162" s="26"/>
      <c r="IP162" s="12"/>
      <c r="IQ162" s="11"/>
      <c r="IR162" s="12"/>
      <c r="IS162" s="26"/>
      <c r="IT162" s="12"/>
    </row>
    <row r="163" spans="9:10" ht="18">
      <c r="I163" s="1"/>
      <c r="J163" s="1"/>
    </row>
    <row r="164" spans="9:10" ht="18">
      <c r="I164" s="1"/>
      <c r="J164" s="1"/>
    </row>
    <row r="165" spans="9:10" ht="18">
      <c r="I165" s="1"/>
      <c r="J165" s="1"/>
    </row>
    <row r="166" spans="9:10" ht="18">
      <c r="I166" s="1"/>
      <c r="J166" s="1"/>
    </row>
    <row r="167" spans="9:10" ht="18">
      <c r="I167" s="1"/>
      <c r="J167" s="1"/>
    </row>
    <row r="168" spans="9:10" ht="18">
      <c r="I168" s="1"/>
      <c r="J168" s="1"/>
    </row>
    <row r="169" spans="9:10" ht="18">
      <c r="I169" s="1"/>
      <c r="J169" s="1"/>
    </row>
    <row r="170" spans="9:10" ht="18">
      <c r="I170" s="1"/>
      <c r="J170" s="1"/>
    </row>
    <row r="171" spans="9:10" ht="18">
      <c r="I171" s="1"/>
      <c r="J171" s="1"/>
    </row>
    <row r="172" spans="9:10" ht="18">
      <c r="I172" s="1"/>
      <c r="J172" s="1"/>
    </row>
    <row r="173" spans="9:10" ht="18">
      <c r="I173" s="1"/>
      <c r="J173" s="1"/>
    </row>
    <row r="174" spans="9:10" ht="18">
      <c r="I174" s="1"/>
      <c r="J174" s="1"/>
    </row>
  </sheetData>
  <mergeCells count="7">
    <mergeCell ref="G1:J1"/>
    <mergeCell ref="A1:A2"/>
    <mergeCell ref="B1:B2"/>
    <mergeCell ref="C1:C2"/>
    <mergeCell ref="D1:D2"/>
    <mergeCell ref="E1:E2"/>
    <mergeCell ref="F1:F2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D20"/>
  <sheetViews>
    <sheetView workbookViewId="0" topLeftCell="A1">
      <selection activeCell="D20" sqref="D20"/>
    </sheetView>
  </sheetViews>
  <sheetFormatPr defaultColWidth="9.140625" defaultRowHeight="12.75"/>
  <cols>
    <col min="1" max="1" width="46.28125" style="0" bestFit="1" customWidth="1"/>
    <col min="2" max="2" width="18.28125" style="0" customWidth="1"/>
    <col min="3" max="3" width="18.140625" style="0" customWidth="1"/>
    <col min="4" max="4" width="18.28125" style="0" customWidth="1"/>
  </cols>
  <sheetData>
    <row r="2" ht="13.5" thickBot="1"/>
    <row r="3" spans="1:4" ht="13.5" thickBot="1">
      <c r="A3" s="31" t="s">
        <v>16</v>
      </c>
      <c r="B3" s="37" t="s">
        <v>114</v>
      </c>
      <c r="C3" s="35" t="s">
        <v>17</v>
      </c>
      <c r="D3" s="36" t="s">
        <v>18</v>
      </c>
    </row>
    <row r="4" spans="1:4" ht="12.75">
      <c r="A4" s="42" t="s">
        <v>14</v>
      </c>
      <c r="B4" s="38">
        <v>1372770</v>
      </c>
      <c r="C4" s="33">
        <f>SUMIF(kifizetések!$D$3:$D$171,$A4,kifizetések!$C$3:$C$171)</f>
        <v>1247970</v>
      </c>
      <c r="D4" s="34">
        <f>B4-C4</f>
        <v>124800</v>
      </c>
    </row>
    <row r="5" spans="1:4" ht="12.75">
      <c r="A5" s="43" t="s">
        <v>11</v>
      </c>
      <c r="B5" s="39">
        <v>2600000</v>
      </c>
      <c r="C5" s="33">
        <f>SUMIF(kifizetések!$D$3:$D$171,$A5,kifizetések!$C$3:$C$171)</f>
        <v>2518505</v>
      </c>
      <c r="D5" s="18">
        <f aca="true" t="shared" si="0" ref="D5:D15">B5-C5</f>
        <v>81495</v>
      </c>
    </row>
    <row r="6" spans="1:4" ht="12.75">
      <c r="A6" s="43" t="s">
        <v>12</v>
      </c>
      <c r="B6" s="39">
        <v>831230</v>
      </c>
      <c r="C6" s="33">
        <f>SUMIF(kifizetések!$D$3:$D$171,$A6,kifizetések!$C$3:$C$171)</f>
        <v>800180</v>
      </c>
      <c r="D6" s="18">
        <f t="shared" si="0"/>
        <v>31050</v>
      </c>
    </row>
    <row r="7" spans="1:4" ht="12.75">
      <c r="A7" s="43" t="s">
        <v>19</v>
      </c>
      <c r="B7" s="39">
        <v>1500000</v>
      </c>
      <c r="C7" s="33">
        <f>SUMIF(kifizetések!$D$3:$D$171,$A7,kifizetések!$C$3:$C$171)</f>
        <v>1074207</v>
      </c>
      <c r="D7" s="18">
        <f t="shared" si="0"/>
        <v>425793</v>
      </c>
    </row>
    <row r="8" spans="1:4" ht="12.75">
      <c r="A8" s="43" t="s">
        <v>13</v>
      </c>
      <c r="B8" s="39">
        <v>500000</v>
      </c>
      <c r="C8" s="33">
        <f>SUMIF(kifizetések!$D$3:$D$171,$A8,kifizetések!$C$3:$C$171)</f>
        <v>307799</v>
      </c>
      <c r="D8" s="18">
        <f t="shared" si="0"/>
        <v>192201</v>
      </c>
    </row>
    <row r="9" spans="1:4" ht="12.75">
      <c r="A9" s="43" t="s">
        <v>20</v>
      </c>
      <c r="B9" s="39">
        <v>400000</v>
      </c>
      <c r="C9" s="33">
        <f>SUMIF(kifizetések!$D$3:$D$171,$A9,kifizetések!$C$3:$C$171)</f>
        <v>186464</v>
      </c>
      <c r="D9" s="18">
        <f t="shared" si="0"/>
        <v>213536</v>
      </c>
    </row>
    <row r="10" spans="1:4" ht="12.75">
      <c r="A10" s="43" t="s">
        <v>21</v>
      </c>
      <c r="B10" s="39">
        <v>1100000</v>
      </c>
      <c r="C10" s="33">
        <f>SUMIF(kifizetések!$D$3:$D$171,$A10,kifizetések!$C$3:$C$171)</f>
        <v>1008800</v>
      </c>
      <c r="D10" s="18">
        <f t="shared" si="0"/>
        <v>91200</v>
      </c>
    </row>
    <row r="11" spans="1:4" ht="12.75">
      <c r="A11" s="43" t="s">
        <v>22</v>
      </c>
      <c r="B11" s="39">
        <v>200000</v>
      </c>
      <c r="C11" s="33">
        <f>SUMIF(kifizetések!$D$3:$D$171,$A11,kifizetések!$C$3:$C$171)</f>
        <v>188736</v>
      </c>
      <c r="D11" s="18">
        <f t="shared" si="0"/>
        <v>11264</v>
      </c>
    </row>
    <row r="12" spans="1:4" ht="12.75">
      <c r="A12" s="43" t="s">
        <v>25</v>
      </c>
      <c r="B12" s="39">
        <v>1215000</v>
      </c>
      <c r="C12" s="33">
        <f>SUMIF(kifizetések!$D$3:$D$171,$A12,kifizetések!$C$3:$C$171)</f>
        <v>1194609</v>
      </c>
      <c r="D12" s="18">
        <f t="shared" si="0"/>
        <v>20391</v>
      </c>
    </row>
    <row r="13" spans="1:4" ht="12.75">
      <c r="A13" s="43" t="s">
        <v>23</v>
      </c>
      <c r="B13" s="39">
        <v>400000</v>
      </c>
      <c r="C13" s="33">
        <f>SUMIF(kifizetések!$D$3:$D$171,$A13,kifizetések!$C$3:$C$171)</f>
        <v>300216</v>
      </c>
      <c r="D13" s="18">
        <f t="shared" si="0"/>
        <v>99784</v>
      </c>
    </row>
    <row r="14" spans="1:4" ht="12.75">
      <c r="A14" s="44" t="s">
        <v>26</v>
      </c>
      <c r="B14" s="39">
        <v>0</v>
      </c>
      <c r="C14" s="33">
        <f>SUMIF(kifizetések!$D$3:$D$171,$A14,kifizetések!$C$3:$C$171)</f>
        <v>0</v>
      </c>
      <c r="D14" s="18">
        <f t="shared" si="0"/>
        <v>0</v>
      </c>
    </row>
    <row r="15" spans="1:4" ht="13.5" thickBot="1">
      <c r="A15" s="44" t="s">
        <v>137</v>
      </c>
      <c r="B15" s="40">
        <v>459100</v>
      </c>
      <c r="C15" s="33">
        <f>SUMIF(kifizetések!$D$3:$D$171,$A15,kifizetések!$C$3:$C$171)</f>
        <v>0</v>
      </c>
      <c r="D15" s="18">
        <f t="shared" si="0"/>
        <v>459100</v>
      </c>
    </row>
    <row r="16" spans="1:4" ht="13.5" thickBot="1">
      <c r="A16" s="45" t="s">
        <v>24</v>
      </c>
      <c r="B16" s="41">
        <f>SUM(B4:B15)</f>
        <v>10578100</v>
      </c>
      <c r="C16" s="32">
        <f>SUM(C4:C15)</f>
        <v>8827486</v>
      </c>
      <c r="D16" s="32">
        <f>SUM(D4:D15)</f>
        <v>1750614</v>
      </c>
    </row>
    <row r="19" ht="12.75">
      <c r="A19" s="23"/>
    </row>
    <row r="20" ht="12.75">
      <c r="A20" s="23"/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6"/>
  <sheetViews>
    <sheetView workbookViewId="0" topLeftCell="A1">
      <selection activeCell="D14" sqref="D14"/>
    </sheetView>
  </sheetViews>
  <sheetFormatPr defaultColWidth="9.140625" defaultRowHeight="12.75"/>
  <cols>
    <col min="1" max="1" width="15.421875" style="0" bestFit="1" customWidth="1"/>
    <col min="2" max="2" width="31.28125" style="0" bestFit="1" customWidth="1"/>
    <col min="3" max="3" width="13.00390625" style="0" bestFit="1" customWidth="1"/>
    <col min="4" max="4" width="30.00390625" style="0" bestFit="1" customWidth="1"/>
  </cols>
  <sheetData>
    <row r="1" spans="1:4" ht="18">
      <c r="A1" s="11"/>
      <c r="B1" s="12"/>
      <c r="C1" s="47"/>
      <c r="D1" s="12"/>
    </row>
    <row r="2" spans="1:4" ht="18">
      <c r="A2" s="11"/>
      <c r="B2" s="12"/>
      <c r="C2" s="47"/>
      <c r="D2" s="12"/>
    </row>
    <row r="3" spans="1:4" ht="18">
      <c r="A3" s="11"/>
      <c r="B3" s="12"/>
      <c r="C3" s="47"/>
      <c r="D3" s="12"/>
    </row>
    <row r="4" spans="1:4" ht="18">
      <c r="A4" s="11"/>
      <c r="B4" s="12"/>
      <c r="C4" s="47"/>
      <c r="D4" s="12"/>
    </row>
    <row r="5" spans="1:4" ht="18">
      <c r="A5" s="11"/>
      <c r="B5" s="12"/>
      <c r="C5" s="47"/>
      <c r="D5" s="12"/>
    </row>
    <row r="6" spans="1:4" ht="18">
      <c r="A6" s="11"/>
      <c r="B6" s="12"/>
      <c r="C6" s="47"/>
      <c r="D6" s="12"/>
    </row>
    <row r="7" spans="1:4" ht="18">
      <c r="A7" s="11"/>
      <c r="B7" s="12"/>
      <c r="C7" s="47"/>
      <c r="D7" s="12"/>
    </row>
    <row r="8" spans="1:4" ht="18">
      <c r="A8" s="11"/>
      <c r="B8" s="12"/>
      <c r="C8" s="47"/>
      <c r="D8" s="12"/>
    </row>
    <row r="9" spans="1:5" ht="18">
      <c r="A9" s="11"/>
      <c r="B9" s="46"/>
      <c r="C9" s="47"/>
      <c r="D9" s="46"/>
      <c r="E9" s="46"/>
    </row>
    <row r="10" spans="1:5" ht="18">
      <c r="A10" s="11"/>
      <c r="B10" s="46"/>
      <c r="C10" s="47"/>
      <c r="D10" s="46"/>
      <c r="E10" s="12"/>
    </row>
    <row r="11" spans="1:5" ht="18">
      <c r="A11" s="11"/>
      <c r="B11" s="50"/>
      <c r="C11" s="48"/>
      <c r="D11" s="50"/>
      <c r="E11" s="49"/>
    </row>
    <row r="12" spans="1:5" ht="18">
      <c r="A12" s="11"/>
      <c r="B12" s="46"/>
      <c r="C12" s="47"/>
      <c r="D12" s="46"/>
      <c r="E12" s="46"/>
    </row>
    <row r="13" spans="1:5" ht="18">
      <c r="A13" s="11"/>
      <c r="B13" s="46"/>
      <c r="C13" s="47"/>
      <c r="D13" s="46"/>
      <c r="E13" s="12"/>
    </row>
    <row r="14" spans="1:4" ht="18">
      <c r="A14" s="11"/>
      <c r="B14" s="12"/>
      <c r="C14" s="26"/>
      <c r="D14" s="12"/>
    </row>
    <row r="15" spans="1:4" ht="18">
      <c r="A15" s="11"/>
      <c r="B15" s="12"/>
      <c r="C15" s="26"/>
      <c r="D15" s="12"/>
    </row>
    <row r="16" spans="1:4" ht="18">
      <c r="A16" s="11"/>
      <c r="B16" s="12"/>
      <c r="C16" s="47"/>
      <c r="D16" s="12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ELTE TTK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</dc:creator>
  <cp:keywords/>
  <dc:description/>
  <cp:lastModifiedBy>gazdbiz</cp:lastModifiedBy>
  <cp:lastPrinted>2006-11-28T15:32:39Z</cp:lastPrinted>
  <dcterms:created xsi:type="dcterms:W3CDTF">2003-10-13T12:36:03Z</dcterms:created>
  <dcterms:modified xsi:type="dcterms:W3CDTF">2007-02-26T14:37:56Z</dcterms:modified>
  <cp:category/>
  <cp:version/>
  <cp:contentType/>
  <cp:contentStatus/>
</cp:coreProperties>
</file>