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80" windowHeight="80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<sst xmlns="http://schemas.openxmlformats.org/spreadsheetml/2006/main" count="65" uniqueCount="43">
  <si>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cikk</t>
  </si>
  <si>
    <t>név</t>
  </si>
  <si>
    <t>pont</t>
  </si>
  <si>
    <t>összeg</t>
  </si>
  <si>
    <t>Dúcs Anita</t>
  </si>
  <si>
    <t>olvasószerkesztés</t>
  </si>
  <si>
    <t>Boldizsár Márton</t>
  </si>
  <si>
    <t>Kristóf Krizanta</t>
  </si>
  <si>
    <t>tördelőszerkesztés</t>
  </si>
  <si>
    <t>Németh Vera</t>
  </si>
  <si>
    <t>címlap</t>
  </si>
  <si>
    <t>Mécs Anna</t>
  </si>
  <si>
    <t>Apró óriás</t>
  </si>
  <si>
    <t>Tényi Adrienn</t>
  </si>
  <si>
    <t>Kultúr-koli</t>
  </si>
  <si>
    <t>Ókori görög matematika</t>
  </si>
  <si>
    <t>Balázs Eszter</t>
  </si>
  <si>
    <t>Régi idők bulija</t>
  </si>
  <si>
    <t>Lágymányosi kocsmatúra 2.</t>
  </si>
  <si>
    <t>Hornyák Gábor</t>
  </si>
  <si>
    <t>falatnyi élvezet</t>
  </si>
  <si>
    <t>Szenderi Dóra</t>
  </si>
  <si>
    <t>Szervát nem hibázunk!</t>
  </si>
  <si>
    <t>A természet bosszúja</t>
  </si>
  <si>
    <t>Utolsó óra</t>
  </si>
  <si>
    <t>Hegedűs László Károly</t>
  </si>
  <si>
    <t>A család kicsi kincse</t>
  </si>
  <si>
    <t>gyoe</t>
  </si>
  <si>
    <t>Külszíni fejtés</t>
  </si>
  <si>
    <t>összesen</t>
  </si>
  <si>
    <t>EHA</t>
  </si>
  <si>
    <t>Szalkay Csilla</t>
  </si>
  <si>
    <t>Üss!</t>
  </si>
  <si>
    <t>BOMNACT.ELTE</t>
  </si>
  <si>
    <t>SUIMAAT.ELTE</t>
  </si>
  <si>
    <t>KRKEABT.ELTE</t>
  </si>
  <si>
    <t>MEAOAAT.ELTE</t>
  </si>
  <si>
    <t>DUAHAAT.ELTE</t>
  </si>
  <si>
    <t>NEVOAAT.ELTE</t>
  </si>
  <si>
    <t>TEAOABT.ELTE</t>
  </si>
  <si>
    <t>BAEOABT.ELTE</t>
  </si>
  <si>
    <t>HOGHACT.ELTE</t>
  </si>
  <si>
    <t>SZDOAAT.ELTE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</si>
</sst>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tr.elte.hu/etrweb/email_kuldese.asp?eha=DUAHAAT%2EELTE" TargetMode="External" /><Relationship Id="rId2" Type="http://schemas.openxmlformats.org/officeDocument/2006/relationships/hyperlink" Target="https://etr.elte.hu/etrweb/email_kuldese.asp?eha=NEVOAAT%2EELTE" TargetMode="External" /><Relationship Id="rId3" Type="http://schemas.openxmlformats.org/officeDocument/2006/relationships/hyperlink" Target="https://etr.elte.hu/etrweb/email_kuldese.asp?eha=TEAOABT%2EELTE" TargetMode="External" /><Relationship Id="rId4" Type="http://schemas.openxmlformats.org/officeDocument/2006/relationships/hyperlink" Target="https://etr.elte.hu/etrweb/email_kuldese.asp?eha=BAEOABT%2EELTE" TargetMode="External" /><Relationship Id="rId5" Type="http://schemas.openxmlformats.org/officeDocument/2006/relationships/hyperlink" Target="https://etr.elte.hu/etrweb/email_kuldese.asp?eha=HOGHACT%2EELTE" TargetMode="External" /><Relationship Id="rId6" Type="http://schemas.openxmlformats.org/officeDocument/2006/relationships/hyperlink" Target="https://etr.elte.hu/etrweb/email_kuldese.asp?eha=SZDOAAT%2EELT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22" sqref="I22"/>
    </sheetView>
  </sheetViews>
  <sheetFormatPr defaultColWidth="9.140625" defaultRowHeight="12.75"/>
  <sheetData>
    <row r="1" spans="1:8" ht="12.75">
      <c r="A1" t="s">
        <v>1</v>
      </c>
      <c r="B1" t="s">
        <v>0</v>
      </c>
      <c r="C1" t="s">
        <v>2</v>
      </c>
      <c r="D1" t="s">
        <v>3</v>
      </c>
      <c r="F1" t="s">
        <v>1</v>
      </c>
      <c r="G1" t="s">
        <v>30</v>
      </c>
      <c r="H1" t="s">
        <v>3</v>
      </c>
    </row>
    <row r="2" spans="1:8" ht="12.75">
      <c r="A2" t="s">
        <v>4</v>
      </c>
      <c r="B2" t="s">
        <v>5</v>
      </c>
      <c r="C2">
        <v>13</v>
      </c>
      <c r="D2">
        <f>+C2*350</f>
        <v>4550</v>
      </c>
      <c r="F2" t="s">
        <v>4</v>
      </c>
      <c r="G2" s="1" t="s">
        <v>37</v>
      </c>
      <c r="H2">
        <f>+D2+D13</f>
        <v>6300</v>
      </c>
    </row>
    <row r="3" spans="1:8" ht="12.75">
      <c r="A3" t="s">
        <v>6</v>
      </c>
      <c r="B3" t="s">
        <v>5</v>
      </c>
      <c r="C3">
        <v>12</v>
      </c>
      <c r="D3">
        <f aca="true" t="shared" si="0" ref="D3:D17">+C3*350</f>
        <v>4200</v>
      </c>
      <c r="F3" t="s">
        <v>6</v>
      </c>
      <c r="G3" t="s">
        <v>33</v>
      </c>
      <c r="H3">
        <f>+D3+D10</f>
        <v>5250</v>
      </c>
    </row>
    <row r="4" spans="1:8" ht="12.75">
      <c r="A4" t="s">
        <v>7</v>
      </c>
      <c r="B4" t="s">
        <v>8</v>
      </c>
      <c r="C4">
        <v>14</v>
      </c>
      <c r="D4">
        <f t="shared" si="0"/>
        <v>4900</v>
      </c>
      <c r="F4" t="s">
        <v>7</v>
      </c>
      <c r="G4" t="s">
        <v>35</v>
      </c>
      <c r="H4">
        <f>+D4+D8+D14</f>
        <v>7700</v>
      </c>
    </row>
    <row r="5" spans="1:8" ht="12.75">
      <c r="A5" t="s">
        <v>9</v>
      </c>
      <c r="B5" t="s">
        <v>10</v>
      </c>
      <c r="C5">
        <v>9</v>
      </c>
      <c r="D5">
        <f t="shared" si="0"/>
        <v>3150</v>
      </c>
      <c r="F5" t="s">
        <v>9</v>
      </c>
      <c r="G5" s="1" t="s">
        <v>38</v>
      </c>
      <c r="H5">
        <f>+D5</f>
        <v>3150</v>
      </c>
    </row>
    <row r="6" spans="1:8" ht="12.75">
      <c r="A6" t="s">
        <v>11</v>
      </c>
      <c r="B6" t="s">
        <v>12</v>
      </c>
      <c r="C6">
        <v>8</v>
      </c>
      <c r="D6">
        <f t="shared" si="0"/>
        <v>2800</v>
      </c>
      <c r="F6" t="s">
        <v>11</v>
      </c>
      <c r="G6" t="s">
        <v>36</v>
      </c>
      <c r="H6">
        <f>+D6</f>
        <v>2800</v>
      </c>
    </row>
    <row r="7" spans="1:8" ht="12.75">
      <c r="A7" t="s">
        <v>13</v>
      </c>
      <c r="B7" t="s">
        <v>14</v>
      </c>
      <c r="C7">
        <v>6</v>
      </c>
      <c r="D7">
        <f t="shared" si="0"/>
        <v>2100</v>
      </c>
      <c r="F7" t="s">
        <v>13</v>
      </c>
      <c r="G7" s="1" t="s">
        <v>39</v>
      </c>
      <c r="H7">
        <f>+D7</f>
        <v>2100</v>
      </c>
    </row>
    <row r="8" spans="1:8" ht="12.75">
      <c r="A8" t="s">
        <v>7</v>
      </c>
      <c r="B8" t="s">
        <v>15</v>
      </c>
      <c r="C8">
        <v>6</v>
      </c>
      <c r="D8">
        <f t="shared" si="0"/>
        <v>2100</v>
      </c>
      <c r="F8" t="s">
        <v>16</v>
      </c>
      <c r="G8" s="1" t="s">
        <v>40</v>
      </c>
      <c r="H8">
        <f>+D9</f>
        <v>1750</v>
      </c>
    </row>
    <row r="9" spans="1:8" ht="12.75">
      <c r="A9" t="s">
        <v>16</v>
      </c>
      <c r="B9" t="s">
        <v>17</v>
      </c>
      <c r="C9">
        <v>5</v>
      </c>
      <c r="D9">
        <f t="shared" si="0"/>
        <v>1750</v>
      </c>
      <c r="F9" t="s">
        <v>19</v>
      </c>
      <c r="G9" s="1" t="s">
        <v>41</v>
      </c>
      <c r="H9">
        <f>+D11</f>
        <v>700</v>
      </c>
    </row>
    <row r="10" spans="1:8" ht="12.75">
      <c r="A10" t="s">
        <v>6</v>
      </c>
      <c r="B10" t="s">
        <v>18</v>
      </c>
      <c r="C10">
        <v>3</v>
      </c>
      <c r="D10">
        <f t="shared" si="0"/>
        <v>1050</v>
      </c>
      <c r="F10" t="s">
        <v>21</v>
      </c>
      <c r="G10" s="1" t="s">
        <v>42</v>
      </c>
      <c r="H10">
        <f>+D12</f>
        <v>1400</v>
      </c>
    </row>
    <row r="11" spans="1:8" ht="12.75">
      <c r="A11" t="s">
        <v>19</v>
      </c>
      <c r="B11" t="s">
        <v>20</v>
      </c>
      <c r="C11">
        <v>2</v>
      </c>
      <c r="D11">
        <f t="shared" si="0"/>
        <v>700</v>
      </c>
      <c r="F11" t="s">
        <v>25</v>
      </c>
      <c r="G11" t="s">
        <v>34</v>
      </c>
      <c r="H11">
        <f>+D15</f>
        <v>1750</v>
      </c>
    </row>
    <row r="12" spans="1:8" ht="12.75">
      <c r="A12" t="s">
        <v>21</v>
      </c>
      <c r="B12" t="s">
        <v>22</v>
      </c>
      <c r="C12">
        <v>4</v>
      </c>
      <c r="D12">
        <f t="shared" si="0"/>
        <v>1400</v>
      </c>
      <c r="F12" t="s">
        <v>27</v>
      </c>
      <c r="G12" t="s">
        <v>34</v>
      </c>
      <c r="H12">
        <f>+D16</f>
        <v>1050</v>
      </c>
    </row>
    <row r="13" spans="1:8" ht="12.75">
      <c r="A13" t="s">
        <v>4</v>
      </c>
      <c r="B13" t="s">
        <v>23</v>
      </c>
      <c r="C13">
        <v>5</v>
      </c>
      <c r="D13">
        <f t="shared" si="0"/>
        <v>1750</v>
      </c>
      <c r="F13" t="s">
        <v>31</v>
      </c>
      <c r="G13" t="s">
        <v>34</v>
      </c>
      <c r="H13">
        <f>+D17</f>
        <v>1400</v>
      </c>
    </row>
    <row r="14" spans="1:8" ht="12.75">
      <c r="A14" t="s">
        <v>7</v>
      </c>
      <c r="B14" t="s">
        <v>24</v>
      </c>
      <c r="C14">
        <v>2</v>
      </c>
      <c r="D14">
        <f t="shared" si="0"/>
        <v>700</v>
      </c>
      <c r="F14" t="s">
        <v>29</v>
      </c>
      <c r="H14">
        <f>SUM(H2:H13)</f>
        <v>35350</v>
      </c>
    </row>
    <row r="15" spans="1:4" ht="12.75">
      <c r="A15" t="s">
        <v>25</v>
      </c>
      <c r="B15" t="s">
        <v>32</v>
      </c>
      <c r="C15">
        <v>5</v>
      </c>
      <c r="D15">
        <f t="shared" si="0"/>
        <v>1750</v>
      </c>
    </row>
    <row r="16" spans="1:4" ht="12.75">
      <c r="A16" t="s">
        <v>27</v>
      </c>
      <c r="B16" t="s">
        <v>26</v>
      </c>
      <c r="C16">
        <v>3</v>
      </c>
      <c r="D16">
        <f t="shared" si="0"/>
        <v>1050</v>
      </c>
    </row>
    <row r="17" spans="1:4" ht="12.75">
      <c r="A17" t="s">
        <v>31</v>
      </c>
      <c r="B17" t="s">
        <v>28</v>
      </c>
      <c r="C17">
        <v>4</v>
      </c>
      <c r="D17">
        <f t="shared" si="0"/>
        <v>1400</v>
      </c>
    </row>
    <row r="18" spans="1:4" ht="12.75">
      <c r="A18" t="s">
        <v>29</v>
      </c>
      <c r="D18">
        <f>SUM(D2:D17)</f>
        <v>35350</v>
      </c>
    </row>
  </sheetData>
  <hyperlinks>
    <hyperlink ref="G2" r:id="rId1" display="https://etr.elte.hu/etrweb/email_kuldese.asp?eha=DUAHAAT%2EELTE"/>
    <hyperlink ref="G5" r:id="rId2" display="https://etr.elte.hu/etrweb/email_kuldese.asp?eha=NEVOAAT%2EELTE"/>
    <hyperlink ref="G7" r:id="rId3" display="https://etr.elte.hu/etrweb/email_kuldese.asp?eha=TEAOABT%2EELTE"/>
    <hyperlink ref="G8" r:id="rId4" display="https://etr.elte.hu/etrweb/email_kuldese.asp?eha=BAEOABT%2EELTE"/>
    <hyperlink ref="G9" r:id="rId5" display="https://etr.elte.hu/etrweb/email_kuldese.asp?eha=HOGHACT%2EELTE"/>
    <hyperlink ref="G10" r:id="rId6" display="https://etr.elte.hu/etrweb/email_kuldese.asp?eha=SZDOAAT%2EELT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2007-03-25T12:20:41Z</dcterms:created>
  <dcterms:modified xsi:type="dcterms:W3CDTF">2007-03-25T12:36:05Z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