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<sst xmlns="http://schemas.openxmlformats.org/spreadsheetml/2006/main" count="184" uniqueCount="46">
  <si>
    <t>Bevételek</t>
  </si>
  <si>
    <t/>
  </si>
  <si>
    <t>Kiadások</t>
  </si>
  <si>
    <t>Mennyi</t>
  </si>
  <si>
    <t>Hány</t>
  </si>
  <si>
    <t>Összes</t>
  </si>
  <si>
    <t>Mire</t>
  </si>
  <si>
    <t>sor</t>
  </si>
  <si>
    <t>Hazautazás</t>
  </si>
  <si>
    <t>Utazás</t>
  </si>
  <si>
    <t>Szállítás</t>
  </si>
  <si>
    <t>Közös</t>
  </si>
  <si>
    <t>Strand odafelé</t>
  </si>
  <si>
    <t>Strand visszafelé</t>
  </si>
  <si>
    <t>1. nap felutazás</t>
  </si>
  <si>
    <t>0. nap leutazás</t>
  </si>
  <si>
    <t>Dekor</t>
  </si>
  <si>
    <t>Bevásárlás - zsír</t>
  </si>
  <si>
    <t>Bevásárlás - Tesco</t>
  </si>
  <si>
    <t>Bevásárlás - hagyma</t>
  </si>
  <si>
    <t>Bevásárlás - IKEA</t>
  </si>
  <si>
    <t>Bevásárlás - 100 Ft-os bolt</t>
  </si>
  <si>
    <t>Bevásárlás - anyagok</t>
  </si>
  <si>
    <t>Bevásárlás - táborzászló</t>
  </si>
  <si>
    <t>Bevásárlás - OBI</t>
  </si>
  <si>
    <t>1. nap leutazás</t>
  </si>
  <si>
    <t>Benzin</t>
  </si>
  <si>
    <t>Bevásárlás - Office Depot</t>
  </si>
  <si>
    <t>Bevásárlás - Nyeremények</t>
  </si>
  <si>
    <t>Bevásárlás - Gyógyszerek</t>
  </si>
  <si>
    <t>DJ - Csorba Szilveszter</t>
  </si>
  <si>
    <t>Étkezés</t>
  </si>
  <si>
    <t>Orvos - dr. Győri Zoltán</t>
  </si>
  <si>
    <t>Szállás</t>
  </si>
  <si>
    <t>MÁV</t>
  </si>
  <si>
    <t>Póló</t>
  </si>
  <si>
    <t>Bögre</t>
  </si>
  <si>
    <t>Bor</t>
  </si>
  <si>
    <t>Benzin - Guber Tamás</t>
  </si>
  <si>
    <t>Benzin - Csányi Hilda</t>
  </si>
  <si>
    <t>Benzin - Gazdag László</t>
  </si>
  <si>
    <t>Benzin - Opor Csaba</t>
  </si>
  <si>
    <t>Hangtechnika beállítása</t>
  </si>
  <si>
    <t>Pálinka</t>
  </si>
  <si>
    <t>Bevásárlás - Glow Stick</t>
  </si>
  <si>
    <t>Bevásárlás - Focilabda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</si>
</sst>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  <numFmt numFmtId="165" formatCode="_-* #,##0\ [$Ft-40E]_-;\-* #,##0\ [$Ft-40E]_-;_-* &quot;-&quot;???????????????\ [$Ft-40E]_-;_-@_-"/>
    <numFmt numFmtId="166" formatCode="_-* #,##0\ [$Ft-40E]_-;\-* #,##0\ [$Ft-40E]_-;_-* &quot;-&quot;??\ [$Ft-40E]_-;_-@_-"/>
    <numFmt numFmtId="167" formatCode="#,##0.###############"/>
    <numFmt numFmtId="168" formatCode="0\ \f\ő"/>
    <numFmt numFmtId="169" formatCode="#,##0;\-#,##0\ [$Ft]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5" fillId="4" borderId="0" applyNumberFormat="0" applyBorder="0" applyAlignment="0" applyProtection="0"/>
    <xf numFmtId="0" fontId="9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10" fillId="22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64" fontId="0" fillId="0" borderId="0" xfId="55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/>
      <protection/>
    </xf>
    <xf numFmtId="167" fontId="17" fillId="0" borderId="0" xfId="0" applyNumberFormat="1" applyFont="1" applyFill="1" applyBorder="1" applyAlignment="1" applyProtection="1">
      <alignment/>
      <protection/>
    </xf>
    <xf numFmtId="166" fontId="17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64" fontId="17" fillId="0" borderId="0" xfId="55" applyNumberFormat="1" applyFont="1" applyFill="1" applyBorder="1" applyAlignment="1" applyProtection="1">
      <alignment/>
      <protection/>
    </xf>
    <xf numFmtId="168" fontId="17" fillId="0" borderId="0" xfId="0" applyNumberFormat="1" applyFont="1" applyFill="1" applyBorder="1" applyAlignment="1" applyProtection="1">
      <alignment/>
      <protection/>
    </xf>
    <xf numFmtId="169" fontId="17" fillId="0" borderId="0" xfId="0" applyNumberFormat="1" applyFont="1" applyFill="1" applyBorder="1" applyAlignment="1" applyProtection="1">
      <alignment/>
      <protection/>
    </xf>
    <xf numFmtId="166" fontId="17" fillId="0" borderId="0" xfId="0" applyNumberFormat="1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wrapText="1"/>
      <protection/>
    </xf>
    <xf numFmtId="167" fontId="0" fillId="0" borderId="0" xfId="0" applyNumberFormat="1" applyFill="1" applyBorder="1" applyAlignment="1" applyProtection="1">
      <alignment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11.00390625" style="0" bestFit="1" customWidth="1"/>
    <col min="3" max="3" width="12.57421875" style="0" bestFit="1" customWidth="1"/>
    <col min="6" max="6" width="24.8515625" style="0" bestFit="1" customWidth="1"/>
    <col min="7" max="7" width="12.421875" style="0" bestFit="1" customWidth="1"/>
  </cols>
  <sheetData>
    <row r="1" spans="1:8" ht="14.25">
      <c r="A1" s="1" t="s">
        <v>0</v>
      </c>
      <c r="B1" s="2" t="s">
        <v>1</v>
      </c>
      <c r="C1" s="3">
        <f>SUM(C3:C19)</f>
        <v>3326000</v>
      </c>
      <c r="D1" s="4">
        <f>C1-G1</f>
        <v>3379</v>
      </c>
      <c r="E1" s="2" t="s">
        <v>1</v>
      </c>
      <c r="F1" s="2" t="s">
        <v>2</v>
      </c>
      <c r="G1" s="5">
        <f>SUM(G3:G50)</f>
        <v>3322621</v>
      </c>
      <c r="H1" s="1" t="s">
        <v>1</v>
      </c>
    </row>
    <row r="2" spans="1:8" ht="14.25">
      <c r="A2" s="2" t="s">
        <v>3</v>
      </c>
      <c r="B2" s="2" t="s">
        <v>4</v>
      </c>
      <c r="C2" s="6" t="s">
        <v>5</v>
      </c>
      <c r="D2" s="1" t="s">
        <v>1</v>
      </c>
      <c r="E2" s="1" t="s">
        <v>1</v>
      </c>
      <c r="F2" s="1" t="s">
        <v>6</v>
      </c>
      <c r="G2" s="1" t="s">
        <v>3</v>
      </c>
      <c r="H2" s="1" t="s">
        <v>7</v>
      </c>
    </row>
    <row r="3" spans="1:8" ht="14.25">
      <c r="A3" s="7">
        <v>15000</v>
      </c>
      <c r="B3" s="8">
        <v>61</v>
      </c>
      <c r="C3" s="9">
        <f>A3*B3</f>
        <v>915000</v>
      </c>
      <c r="D3" s="10" t="s">
        <v>1</v>
      </c>
      <c r="E3" s="10"/>
      <c r="F3" s="10" t="s">
        <v>8</v>
      </c>
      <c r="G3" s="5">
        <f>8400+17200+7820+19200+22080</f>
        <v>74700</v>
      </c>
      <c r="H3" s="10" t="s">
        <v>9</v>
      </c>
    </row>
    <row r="4" spans="1:8" ht="14.25">
      <c r="A4" s="7">
        <v>11000</v>
      </c>
      <c r="B4" s="8">
        <v>118</v>
      </c>
      <c r="C4" s="9">
        <f aca="true" t="shared" si="0" ref="C4:C18">A4*B4</f>
        <v>1298000</v>
      </c>
      <c r="D4" s="11" t="s">
        <v>1</v>
      </c>
      <c r="E4" s="11"/>
      <c r="F4" s="11" t="s">
        <v>10</v>
      </c>
      <c r="G4" s="12">
        <v>37500</v>
      </c>
      <c r="H4" s="11" t="s">
        <v>11</v>
      </c>
    </row>
    <row r="5" spans="1:8" ht="14.25">
      <c r="A5" s="7">
        <v>10500</v>
      </c>
      <c r="B5" s="8">
        <v>28</v>
      </c>
      <c r="C5" s="9">
        <f t="shared" si="0"/>
        <v>294000</v>
      </c>
      <c r="D5" s="11" t="s">
        <v>1</v>
      </c>
      <c r="E5" s="11"/>
      <c r="F5" s="11" t="s">
        <v>12</v>
      </c>
      <c r="G5" s="12">
        <f>3900+3900+520+2600+2600</f>
        <v>13520</v>
      </c>
      <c r="H5" s="11" t="s">
        <v>9</v>
      </c>
    </row>
    <row r="6" spans="1:8" ht="14.25">
      <c r="A6" s="7">
        <v>9500</v>
      </c>
      <c r="B6" s="8">
        <v>3</v>
      </c>
      <c r="C6" s="9">
        <f t="shared" si="0"/>
        <v>28500</v>
      </c>
      <c r="D6" s="11" t="s">
        <v>1</v>
      </c>
      <c r="E6" s="11"/>
      <c r="F6" s="11" t="s">
        <v>13</v>
      </c>
      <c r="G6" s="12">
        <f>3900+3900+3900+1300</f>
        <v>13000</v>
      </c>
      <c r="H6" s="11" t="s">
        <v>9</v>
      </c>
    </row>
    <row r="7" spans="1:8" ht="14.25">
      <c r="A7" s="7">
        <v>9000</v>
      </c>
      <c r="B7" s="8">
        <v>1</v>
      </c>
      <c r="C7" s="9">
        <f t="shared" si="0"/>
        <v>9000</v>
      </c>
      <c r="D7" s="11" t="s">
        <v>1</v>
      </c>
      <c r="E7" s="11"/>
      <c r="F7" s="11" t="s">
        <v>14</v>
      </c>
      <c r="G7" s="12">
        <f>5400+12960</f>
        <v>18360</v>
      </c>
      <c r="H7" s="11" t="s">
        <v>9</v>
      </c>
    </row>
    <row r="8" spans="1:8" ht="14.25">
      <c r="A8" s="7">
        <v>8000</v>
      </c>
      <c r="B8" s="8">
        <v>9</v>
      </c>
      <c r="C8" s="9">
        <f t="shared" si="0"/>
        <v>72000</v>
      </c>
      <c r="D8" s="11" t="s">
        <v>1</v>
      </c>
      <c r="E8" s="11"/>
      <c r="F8" s="11" t="s">
        <v>15</v>
      </c>
      <c r="G8" s="12">
        <f>6000+5600+5600+5600</f>
        <v>22800</v>
      </c>
      <c r="H8" s="11" t="s">
        <v>9</v>
      </c>
    </row>
    <row r="9" spans="1:8" ht="14.25">
      <c r="A9" s="7">
        <v>6000</v>
      </c>
      <c r="B9" s="8">
        <v>6</v>
      </c>
      <c r="C9" s="9">
        <f t="shared" si="0"/>
        <v>36000</v>
      </c>
      <c r="D9" s="11" t="s">
        <v>1</v>
      </c>
      <c r="E9" s="11"/>
      <c r="F9" s="11" t="s">
        <v>16</v>
      </c>
      <c r="G9" s="12">
        <f>4339+1996+198+2403+7500+2126</f>
        <v>18562</v>
      </c>
      <c r="H9" s="11" t="s">
        <v>11</v>
      </c>
    </row>
    <row r="10" spans="1:8" ht="14.25">
      <c r="A10" s="7">
        <v>5000</v>
      </c>
      <c r="B10" s="8">
        <v>2</v>
      </c>
      <c r="C10" s="9">
        <f t="shared" si="0"/>
        <v>10000</v>
      </c>
      <c r="D10" s="11" t="s">
        <v>1</v>
      </c>
      <c r="E10" s="11"/>
      <c r="F10" s="11" t="s">
        <v>17</v>
      </c>
      <c r="G10" s="12">
        <v>960</v>
      </c>
      <c r="H10" s="11" t="s">
        <v>11</v>
      </c>
    </row>
    <row r="11" spans="1:8" ht="14.25">
      <c r="A11" s="7">
        <v>10000</v>
      </c>
      <c r="B11" s="8">
        <v>1</v>
      </c>
      <c r="C11" s="9">
        <f t="shared" si="0"/>
        <v>10000</v>
      </c>
      <c r="D11" s="11" t="s">
        <v>1</v>
      </c>
      <c r="E11" s="11"/>
      <c r="F11" s="11" t="s">
        <v>18</v>
      </c>
      <c r="G11" s="12">
        <v>22316</v>
      </c>
      <c r="H11" s="11" t="s">
        <v>11</v>
      </c>
    </row>
    <row r="12" spans="1:8" ht="14.25">
      <c r="A12" s="7">
        <v>360000</v>
      </c>
      <c r="B12" s="8">
        <v>1</v>
      </c>
      <c r="C12" s="9">
        <f t="shared" si="0"/>
        <v>360000</v>
      </c>
      <c r="D12" s="11" t="s">
        <v>1</v>
      </c>
      <c r="E12" s="11"/>
      <c r="F12" s="11" t="s">
        <v>19</v>
      </c>
      <c r="G12" s="12">
        <v>1597</v>
      </c>
      <c r="H12" s="11" t="s">
        <v>11</v>
      </c>
    </row>
    <row r="13" spans="1:8" ht="14.25">
      <c r="A13" s="7">
        <v>280000</v>
      </c>
      <c r="B13" s="8">
        <v>1</v>
      </c>
      <c r="C13" s="9">
        <f t="shared" si="0"/>
        <v>280000</v>
      </c>
      <c r="D13" s="11" t="s">
        <v>1</v>
      </c>
      <c r="E13" s="11"/>
      <c r="F13" s="11" t="s">
        <v>20</v>
      </c>
      <c r="G13" s="12">
        <f>22320</f>
        <v>22320</v>
      </c>
      <c r="H13" s="11" t="s">
        <v>11</v>
      </c>
    </row>
    <row r="14" spans="1:8" ht="14.25">
      <c r="A14" s="7">
        <v>4000</v>
      </c>
      <c r="B14" s="8">
        <v>1</v>
      </c>
      <c r="C14" s="9">
        <f t="shared" si="0"/>
        <v>4000</v>
      </c>
      <c r="D14" s="11" t="s">
        <v>1</v>
      </c>
      <c r="E14" s="11"/>
      <c r="F14" s="11" t="s">
        <v>21</v>
      </c>
      <c r="G14" s="12">
        <v>3530</v>
      </c>
      <c r="H14" s="11" t="s">
        <v>11</v>
      </c>
    </row>
    <row r="15" spans="1:8" ht="14.25">
      <c r="A15" s="7"/>
      <c r="B15" s="8"/>
      <c r="C15" s="9"/>
      <c r="D15" s="11"/>
      <c r="E15" s="11"/>
      <c r="F15" s="11" t="s">
        <v>22</v>
      </c>
      <c r="G15" s="12">
        <v>4400</v>
      </c>
      <c r="H15" s="11" t="s">
        <v>11</v>
      </c>
    </row>
    <row r="16" spans="1:8" ht="14.25">
      <c r="A16" s="7">
        <v>0</v>
      </c>
      <c r="B16" s="8">
        <v>6</v>
      </c>
      <c r="C16" s="9">
        <f t="shared" si="0"/>
        <v>0</v>
      </c>
      <c r="D16" s="11" t="s">
        <v>1</v>
      </c>
      <c r="E16" s="11"/>
      <c r="F16" s="11" t="s">
        <v>23</v>
      </c>
      <c r="G16" s="12">
        <v>1000</v>
      </c>
      <c r="H16" s="11" t="s">
        <v>11</v>
      </c>
    </row>
    <row r="17" spans="1:8" ht="14.25">
      <c r="A17" s="13">
        <v>2000</v>
      </c>
      <c r="B17" s="14">
        <v>1</v>
      </c>
      <c r="C17" s="9">
        <f t="shared" si="0"/>
        <v>2000</v>
      </c>
      <c r="D17" s="2" t="s">
        <v>1</v>
      </c>
      <c r="E17" s="2"/>
      <c r="F17" s="15" t="s">
        <v>24</v>
      </c>
      <c r="G17" s="17">
        <f>16549+38232</f>
        <v>54781</v>
      </c>
      <c r="H17" s="16" t="s">
        <v>11</v>
      </c>
    </row>
    <row r="18" spans="1:8" ht="14.25">
      <c r="A18" s="13">
        <v>1500</v>
      </c>
      <c r="B18" s="8">
        <v>5</v>
      </c>
      <c r="C18" s="9">
        <f t="shared" si="0"/>
        <v>7500</v>
      </c>
      <c r="D18" s="2" t="s">
        <v>1</v>
      </c>
      <c r="E18" s="2"/>
      <c r="F18" s="15" t="s">
        <v>25</v>
      </c>
      <c r="G18" s="5">
        <v>13000</v>
      </c>
      <c r="H18" s="16" t="s">
        <v>9</v>
      </c>
    </row>
    <row r="19" spans="1:8" ht="14.25">
      <c r="A19" s="2" t="s">
        <v>1</v>
      </c>
      <c r="B19" s="2" t="s">
        <v>1</v>
      </c>
      <c r="C19" s="18" t="s">
        <v>1</v>
      </c>
      <c r="D19" s="2" t="s">
        <v>1</v>
      </c>
      <c r="E19" s="2"/>
      <c r="F19" s="15" t="s">
        <v>18</v>
      </c>
      <c r="G19" s="5">
        <v>7580</v>
      </c>
      <c r="H19" s="16" t="s">
        <v>11</v>
      </c>
    </row>
    <row r="20" spans="1:8" ht="14.25">
      <c r="A20" s="2" t="s">
        <v>1</v>
      </c>
      <c r="B20" s="2" t="s">
        <v>1</v>
      </c>
      <c r="C20" s="18" t="s">
        <v>1</v>
      </c>
      <c r="D20" s="2" t="s">
        <v>1</v>
      </c>
      <c r="E20" s="2"/>
      <c r="F20" s="1" t="s">
        <v>21</v>
      </c>
      <c r="G20" s="12">
        <v>2950</v>
      </c>
      <c r="H20" s="16" t="s">
        <v>11</v>
      </c>
    </row>
    <row r="21" spans="1:8" ht="14.25">
      <c r="A21" s="16"/>
      <c r="B21" s="2"/>
      <c r="C21" s="19"/>
      <c r="D21" s="2" t="s">
        <v>1</v>
      </c>
      <c r="E21" s="2"/>
      <c r="F21" s="1" t="s">
        <v>21</v>
      </c>
      <c r="G21" s="12">
        <v>4500</v>
      </c>
      <c r="H21" s="16" t="s">
        <v>11</v>
      </c>
    </row>
    <row r="22" spans="1:8" ht="14.25">
      <c r="A22" s="2"/>
      <c r="B22" s="2"/>
      <c r="C22" s="19"/>
      <c r="D22" s="2" t="s">
        <v>1</v>
      </c>
      <c r="E22" s="2"/>
      <c r="F22" s="15" t="s">
        <v>18</v>
      </c>
      <c r="G22" s="3">
        <v>905</v>
      </c>
      <c r="H22" s="16" t="s">
        <v>11</v>
      </c>
    </row>
    <row r="23" spans="1:8" ht="14.25">
      <c r="A23" s="2" t="s">
        <v>1</v>
      </c>
      <c r="B23" s="2"/>
      <c r="C23" s="19"/>
      <c r="D23" s="2" t="s">
        <v>1</v>
      </c>
      <c r="E23" s="2"/>
      <c r="F23" s="15" t="s">
        <v>26</v>
      </c>
      <c r="G23" s="3">
        <v>7502</v>
      </c>
      <c r="H23" s="16" t="s">
        <v>11</v>
      </c>
    </row>
    <row r="24" spans="1:8" ht="14.25">
      <c r="A24" s="2" t="s">
        <v>1</v>
      </c>
      <c r="B24" s="2"/>
      <c r="C24" s="19"/>
      <c r="D24" s="2" t="s">
        <v>1</v>
      </c>
      <c r="E24" s="2"/>
      <c r="F24" s="15" t="s">
        <v>27</v>
      </c>
      <c r="G24" s="3">
        <v>7290</v>
      </c>
      <c r="H24" s="16" t="s">
        <v>11</v>
      </c>
    </row>
    <row r="25" spans="1:8" ht="14.25">
      <c r="A25" s="2" t="s">
        <v>1</v>
      </c>
      <c r="B25" s="2"/>
      <c r="C25" s="19"/>
      <c r="D25" s="2" t="s">
        <v>1</v>
      </c>
      <c r="E25" s="2"/>
      <c r="F25" s="15" t="s">
        <v>28</v>
      </c>
      <c r="G25" s="3">
        <v>72975</v>
      </c>
      <c r="H25" s="16" t="s">
        <v>11</v>
      </c>
    </row>
    <row r="26" spans="1:8" ht="14.25">
      <c r="A26" s="2" t="s">
        <v>1</v>
      </c>
      <c r="B26" s="2"/>
      <c r="C26" s="18"/>
      <c r="D26" s="2" t="s">
        <v>1</v>
      </c>
      <c r="E26" s="2"/>
      <c r="F26" s="15" t="s">
        <v>29</v>
      </c>
      <c r="G26" s="3">
        <v>27113</v>
      </c>
      <c r="H26" s="16" t="s">
        <v>11</v>
      </c>
    </row>
    <row r="27" spans="1:8" ht="14.25">
      <c r="A27" s="2" t="s">
        <v>1</v>
      </c>
      <c r="B27" s="2"/>
      <c r="C27" s="18"/>
      <c r="D27" s="2" t="s">
        <v>1</v>
      </c>
      <c r="E27" s="2"/>
      <c r="F27" s="15" t="s">
        <v>30</v>
      </c>
      <c r="G27" s="3">
        <v>90000</v>
      </c>
      <c r="H27" s="16" t="s">
        <v>11</v>
      </c>
    </row>
    <row r="28" spans="1:8" ht="14.25">
      <c r="A28" s="2" t="s">
        <v>1</v>
      </c>
      <c r="B28" s="2"/>
      <c r="C28" s="18"/>
      <c r="D28" s="2" t="s">
        <v>1</v>
      </c>
      <c r="E28" s="2"/>
      <c r="F28" s="15" t="s">
        <v>31</v>
      </c>
      <c r="G28" s="3">
        <f>500000+450000+100000</f>
        <v>1050000</v>
      </c>
      <c r="H28" s="16" t="s">
        <v>31</v>
      </c>
    </row>
    <row r="29" spans="1:8" ht="14.25">
      <c r="A29" s="2" t="s">
        <v>1</v>
      </c>
      <c r="B29" s="2"/>
      <c r="C29" s="18"/>
      <c r="D29" s="2" t="s">
        <v>1</v>
      </c>
      <c r="E29" s="2"/>
      <c r="F29" s="15" t="s">
        <v>32</v>
      </c>
      <c r="G29" s="3">
        <v>20000</v>
      </c>
      <c r="H29" s="16" t="s">
        <v>11</v>
      </c>
    </row>
    <row r="30" spans="1:8" ht="14.25">
      <c r="A30" s="2" t="s">
        <v>1</v>
      </c>
      <c r="B30" s="2" t="s">
        <v>1</v>
      </c>
      <c r="C30" s="18" t="s">
        <v>1</v>
      </c>
      <c r="D30" s="2" t="s">
        <v>1</v>
      </c>
      <c r="E30" s="2"/>
      <c r="F30" s="15" t="s">
        <v>33</v>
      </c>
      <c r="G30" s="3">
        <f>740*1560*0.9</f>
        <v>1038960</v>
      </c>
      <c r="H30" s="16" t="s">
        <v>33</v>
      </c>
    </row>
    <row r="31" spans="1:8" ht="14.25">
      <c r="A31" s="2" t="s">
        <v>1</v>
      </c>
      <c r="B31" s="2" t="s">
        <v>1</v>
      </c>
      <c r="C31" s="18" t="s">
        <v>1</v>
      </c>
      <c r="D31" s="2" t="s">
        <v>1</v>
      </c>
      <c r="E31" s="2"/>
      <c r="F31" s="15" t="s">
        <v>34</v>
      </c>
      <c r="G31" s="3">
        <v>239000</v>
      </c>
      <c r="H31" s="16" t="s">
        <v>9</v>
      </c>
    </row>
    <row r="32" spans="1:8" ht="14.25">
      <c r="A32" s="2" t="s">
        <v>1</v>
      </c>
      <c r="B32" s="2" t="s">
        <v>1</v>
      </c>
      <c r="C32" s="18" t="s">
        <v>1</v>
      </c>
      <c r="D32" s="2" t="s">
        <v>1</v>
      </c>
      <c r="E32" s="2"/>
      <c r="F32" s="15" t="s">
        <v>35</v>
      </c>
      <c r="G32" s="3">
        <v>220000</v>
      </c>
      <c r="H32" s="16" t="s">
        <v>35</v>
      </c>
    </row>
    <row r="33" spans="1:8" ht="14.25">
      <c r="A33" s="2" t="s">
        <v>1</v>
      </c>
      <c r="B33" s="2" t="s">
        <v>1</v>
      </c>
      <c r="C33" s="18" t="s">
        <v>1</v>
      </c>
      <c r="D33" s="2" t="s">
        <v>1</v>
      </c>
      <c r="E33" s="2"/>
      <c r="F33" s="15" t="s">
        <v>36</v>
      </c>
      <c r="G33" s="3">
        <f>280*490</f>
        <v>137200</v>
      </c>
      <c r="H33" s="16" t="s">
        <v>36</v>
      </c>
    </row>
    <row r="34" spans="1:8" ht="14.25">
      <c r="A34" s="2" t="s">
        <v>1</v>
      </c>
      <c r="B34" s="2" t="s">
        <v>1</v>
      </c>
      <c r="C34" s="18" t="s">
        <v>1</v>
      </c>
      <c r="D34" s="2" t="s">
        <v>1</v>
      </c>
      <c r="E34" s="2"/>
      <c r="F34" s="15" t="s">
        <v>37</v>
      </c>
      <c r="G34" s="3">
        <v>25000</v>
      </c>
      <c r="H34" s="16" t="s">
        <v>11</v>
      </c>
    </row>
    <row r="35" spans="1:8" ht="14.25">
      <c r="A35" s="2" t="s">
        <v>1</v>
      </c>
      <c r="B35" s="2" t="s">
        <v>1</v>
      </c>
      <c r="C35" s="18" t="s">
        <v>1</v>
      </c>
      <c r="D35" s="2" t="s">
        <v>1</v>
      </c>
      <c r="E35" s="2"/>
      <c r="F35" s="15" t="s">
        <v>38</v>
      </c>
      <c r="G35" s="3">
        <v>10000</v>
      </c>
      <c r="H35" s="16" t="s">
        <v>11</v>
      </c>
    </row>
    <row r="36" spans="1:8" ht="14.25">
      <c r="A36" s="2" t="s">
        <v>1</v>
      </c>
      <c r="B36" s="2" t="s">
        <v>1</v>
      </c>
      <c r="C36" s="18" t="s">
        <v>1</v>
      </c>
      <c r="D36" s="2" t="s">
        <v>1</v>
      </c>
      <c r="E36" s="2"/>
      <c r="F36" s="15" t="s">
        <v>39</v>
      </c>
      <c r="G36" s="3">
        <v>7000</v>
      </c>
      <c r="H36" s="16" t="s">
        <v>11</v>
      </c>
    </row>
    <row r="37" spans="1:8" ht="14.25">
      <c r="A37" s="2" t="s">
        <v>1</v>
      </c>
      <c r="B37" s="2" t="s">
        <v>1</v>
      </c>
      <c r="C37" s="18" t="s">
        <v>1</v>
      </c>
      <c r="D37" s="2" t="s">
        <v>1</v>
      </c>
      <c r="E37" s="2"/>
      <c r="F37" s="15" t="s">
        <v>40</v>
      </c>
      <c r="G37" s="3">
        <v>5000</v>
      </c>
      <c r="H37" s="16" t="s">
        <v>11</v>
      </c>
    </row>
    <row r="38" spans="1:8" ht="14.25">
      <c r="A38" s="2" t="s">
        <v>1</v>
      </c>
      <c r="B38" s="2" t="s">
        <v>1</v>
      </c>
      <c r="C38" s="18" t="s">
        <v>1</v>
      </c>
      <c r="D38" s="2" t="s">
        <v>1</v>
      </c>
      <c r="E38" s="2"/>
      <c r="F38" s="15" t="s">
        <v>41</v>
      </c>
      <c r="G38" s="3">
        <v>5000</v>
      </c>
      <c r="H38" s="16" t="s">
        <v>11</v>
      </c>
    </row>
    <row r="39" spans="1:8" ht="14.25">
      <c r="A39" s="2" t="s">
        <v>1</v>
      </c>
      <c r="B39" s="2" t="s">
        <v>1</v>
      </c>
      <c r="C39" s="18" t="s">
        <v>1</v>
      </c>
      <c r="D39" s="2" t="s">
        <v>1</v>
      </c>
      <c r="E39" s="2"/>
      <c r="F39" s="15" t="s">
        <v>42</v>
      </c>
      <c r="G39" s="3">
        <v>10000</v>
      </c>
      <c r="H39" s="16" t="s">
        <v>11</v>
      </c>
    </row>
    <row r="40" spans="1:8" ht="14.25">
      <c r="A40" s="2" t="s">
        <v>1</v>
      </c>
      <c r="B40" s="2" t="s">
        <v>1</v>
      </c>
      <c r="C40" s="18" t="s">
        <v>1</v>
      </c>
      <c r="D40" s="2" t="s">
        <v>1</v>
      </c>
      <c r="E40" s="2"/>
      <c r="F40" s="15" t="s">
        <v>43</v>
      </c>
      <c r="G40" s="3">
        <v>8000</v>
      </c>
      <c r="H40" s="16" t="s">
        <v>11</v>
      </c>
    </row>
    <row r="41" spans="1:8" ht="14.25">
      <c r="A41" s="2" t="s">
        <v>1</v>
      </c>
      <c r="B41" s="2" t="s">
        <v>1</v>
      </c>
      <c r="C41" s="18" t="s">
        <v>1</v>
      </c>
      <c r="D41" s="2" t="s">
        <v>1</v>
      </c>
      <c r="E41" s="2"/>
      <c r="F41" s="15" t="s">
        <v>44</v>
      </c>
      <c r="G41" s="3">
        <v>2800</v>
      </c>
      <c r="H41" s="16" t="s">
        <v>11</v>
      </c>
    </row>
    <row r="42" spans="1:8" ht="14.25">
      <c r="A42" s="2" t="s">
        <v>1</v>
      </c>
      <c r="B42" s="2" t="s">
        <v>1</v>
      </c>
      <c r="C42" s="18" t="s">
        <v>1</v>
      </c>
      <c r="D42" s="2" t="s">
        <v>1</v>
      </c>
      <c r="E42" s="2"/>
      <c r="F42" s="16" t="s">
        <v>45</v>
      </c>
      <c r="G42" s="3">
        <v>1500</v>
      </c>
      <c r="H42" s="16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Tamás</dc:creator>
  <cp:keywords/>
  <dc:description/>
  <cp:lastModifiedBy>Bandi</cp:lastModifiedBy>
  <dcterms:created xsi:type="dcterms:W3CDTF">2009-09-06T11:37:36Z</dcterms:created>
  <dcterms:modified xsi:type="dcterms:W3CDTF">2009-09-20T12:40:18Z</dcterms:modified>
  <cp:category/>
  <cp:version/>
  <cp:contentType/>
  <cp:contentStatus/>
</cp:coreProperties>
</file>