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1475" windowHeight="2070" activeTab="2"/>
  </bookViews>
  <sheets>
    <sheet name="koltsegvetes" sheetId="1" r:id="rId1"/>
    <sheet name="EHÖK tervezés" sheetId="2" r:id="rId2"/>
    <sheet name="EHÖK Beszámoló" sheetId="3" r:id="rId3"/>
  </sheets>
  <calcPr calcId="145621"/>
</workbook>
</file>

<file path=xl/calcChain.xml><?xml version="1.0" encoding="utf-8"?>
<calcChain xmlns="http://schemas.openxmlformats.org/spreadsheetml/2006/main">
  <c r="B23" i="2" l="1"/>
  <c r="D23" i="3" l="1"/>
  <c r="F23" i="3"/>
  <c r="B23" i="3"/>
  <c r="L5" i="1"/>
  <c r="C6" i="1"/>
  <c r="D6" i="1"/>
  <c r="E6" i="1"/>
  <c r="F6" i="1"/>
  <c r="G6" i="1"/>
  <c r="H6" i="1"/>
  <c r="I6" i="1"/>
  <c r="J6" i="1"/>
  <c r="K6" i="1"/>
  <c r="B6" i="1"/>
  <c r="L2" i="1"/>
  <c r="L6" i="1" l="1"/>
</calcChain>
</file>

<file path=xl/sharedStrings.xml><?xml version="1.0" encoding="utf-8"?>
<sst xmlns="http://schemas.openxmlformats.org/spreadsheetml/2006/main" count="62" uniqueCount="48">
  <si>
    <t>ÁJK</t>
  </si>
  <si>
    <t>BGGYK</t>
  </si>
  <si>
    <t>BTK</t>
  </si>
  <si>
    <t>IK</t>
  </si>
  <si>
    <t>PPK</t>
  </si>
  <si>
    <t>TÓK</t>
  </si>
  <si>
    <t>TÁTK</t>
  </si>
  <si>
    <t>TTK</t>
  </si>
  <si>
    <t>EHÖK</t>
  </si>
  <si>
    <t>KolHÖK</t>
  </si>
  <si>
    <t>Szum</t>
  </si>
  <si>
    <t>Maradvány</t>
  </si>
  <si>
    <t>2011-es keretek</t>
  </si>
  <si>
    <t>2011es módosított keretek</t>
  </si>
  <si>
    <t>2012-es módosított keretek</t>
  </si>
  <si>
    <t xml:space="preserve">          Határozati javaslat: </t>
  </si>
  <si>
    <t>Gavallér György s.k.</t>
  </si>
  <si>
    <t>ELTE EHÖK Gazdasági Alelnök</t>
  </si>
  <si>
    <t xml:space="preserve">          Budapest, 2012. május 09.</t>
  </si>
  <si>
    <t>MEGNEVEZÉS</t>
  </si>
  <si>
    <t>KERET</t>
  </si>
  <si>
    <t>1. Bér és járulék kifizetések</t>
  </si>
  <si>
    <t>2. Irodai fogyóeszköz</t>
  </si>
  <si>
    <t>3. Telefonköltségek</t>
  </si>
  <si>
    <t>4. Érdekképviselet</t>
  </si>
  <si>
    <t>5. Rendezvények</t>
  </si>
  <si>
    <t>6. Vezetőképzők</t>
  </si>
  <si>
    <t>7. Sport</t>
  </si>
  <si>
    <t>8. Irodai fenntartás</t>
  </si>
  <si>
    <t>9. Tájékoztatás</t>
  </si>
  <si>
    <t>EHÖK Összesen:</t>
  </si>
  <si>
    <t xml:space="preserve">1. Az ELTE HÖK Küldöttgyűlése az EHÖK (T400-as körzet) 2012. évi tervezett kereteit a fenti táblázat szerint fogadja el. </t>
  </si>
  <si>
    <t>Budapest, 2012. május 09.</t>
  </si>
  <si>
    <t>5. Kulturális- és szórakozató programok</t>
  </si>
  <si>
    <t>Elfogadott költségvetés</t>
  </si>
  <si>
    <t>Költségvetés módosítás</t>
  </si>
  <si>
    <t>Évvégi költés</t>
  </si>
  <si>
    <t>4.Érdekképviselet</t>
  </si>
  <si>
    <t>8. Iroda fenntartás</t>
  </si>
  <si>
    <t>2011-es EHÖK Beszámoló</t>
  </si>
  <si>
    <t>10. Kötelezettséggel terhelt maradvány</t>
  </si>
  <si>
    <t>ELTE EHÖK 2012. évi tervezett keretei</t>
  </si>
  <si>
    <t>2012-es elnökség által előterjesztett keretek</t>
  </si>
  <si>
    <t xml:space="preserve">            1. Az EHÖK 2012-es költségvetése részönkormányzatonkénti bontásban az elnökség előterjesztésében részletezett keretszámokkal kerüljön elfogadásra.</t>
  </si>
  <si>
    <t xml:space="preserve">            2. Az EHÖK 2012-es költségvetését a maradványok/túlköltések módosítják. Ezért a ténylegesen költhető, az utolsó sorban részletezett keretszámokkal kerüljön módosításra a 2012-es EHÖK költségvetés.</t>
  </si>
  <si>
    <t>Határozati javaslat:</t>
  </si>
  <si>
    <t>1. Az EHÖK 2011-es költségvetése a gazdálkodás rendjének megváltozása miatt a Gazdálkodási Szabályzat értelmében módosításra szorul. A módosítást a fenti táblázatnak megfelelően fogadja el a Küldöttgyűlés.</t>
  </si>
  <si>
    <t>2. A módosított 2011-es költségvetést elfogadja a Küldöttgyűlés.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</si>
</sst>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Ft&quot;_-;\-* #,##0\ &quot;Ft&quot;_-;_-* &quot;-&quot;\ &quot;Ft&quot;_-;_-@_-"/>
    <numFmt numFmtId="164" formatCode="#,##0\ &quot;Ft&quot;"/>
    <numFmt numFmtId="165" formatCode="_-* #,##0&quot; Ft&quot;_-;\-* #,##0&quot; Ft&quot;_-;_-* &quot;- Ft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9" fillId="0" borderId="0"/>
  </cellStyleXfs>
  <cellXfs count="49">
    <xf numFmtId="0" fontId="0" fillId="0" borderId="0" xfId="0"/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/>
    <xf numFmtId="164" fontId="0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/>
    <xf numFmtId="0" fontId="0" fillId="0" borderId="0" xfId="0" applyBorder="1"/>
    <xf numFmtId="0" fontId="0" fillId="0" borderId="0" xfId="0"/>
    <xf numFmtId="0" fontId="4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42" fontId="3" fillId="0" borderId="0" xfId="0" applyNumberFormat="1" applyFont="1" applyAlignment="1">
      <alignment horizontal="center"/>
    </xf>
    <xf numFmtId="42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1" fillId="0" borderId="0" xfId="0" applyNumberFormat="1" applyFont="1"/>
    <xf numFmtId="0" fontId="5" fillId="0" borderId="1" xfId="0" applyFont="1" applyBorder="1" applyAlignment="1">
      <alignment horizontal="center" vertical="top"/>
    </xf>
    <xf numFmtId="42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42" fontId="4" fillId="0" borderId="1" xfId="0" applyNumberFormat="1" applyFont="1" applyBorder="1" applyAlignment="1">
      <alignment horizontal="center" vertical="top"/>
    </xf>
    <xf numFmtId="0" fontId="0" fillId="0" borderId="1" xfId="0" applyBorder="1"/>
    <xf numFmtId="0" fontId="4" fillId="0" borderId="1" xfId="0" applyFont="1" applyBorder="1"/>
    <xf numFmtId="42" fontId="4" fillId="0" borderId="1" xfId="0" applyNumberFormat="1" applyFont="1" applyBorder="1"/>
    <xf numFmtId="42" fontId="0" fillId="0" borderId="0" xfId="0" applyNumberFormat="1"/>
    <xf numFmtId="164" fontId="0" fillId="0" borderId="0" xfId="0" applyNumberFormat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Border="1"/>
    <xf numFmtId="164" fontId="0" fillId="0" borderId="0" xfId="0" applyNumberFormat="1" applyFont="1" applyBorder="1"/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wrapText="1"/>
    </xf>
    <xf numFmtId="0" fontId="11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3">
    <cellStyle name="Normál" xfId="0" builtinId="0"/>
    <cellStyle name="Normál 2" xfId="2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A10" sqref="A10"/>
    </sheetView>
  </sheetViews>
  <sheetFormatPr defaultRowHeight="15" x14ac:dyDescent="0.25"/>
  <cols>
    <col min="1" max="1" width="41.28515625" bestFit="1" customWidth="1"/>
    <col min="2" max="2" width="12" bestFit="1" customWidth="1"/>
    <col min="3" max="3" width="11" bestFit="1" customWidth="1"/>
    <col min="4" max="5" width="12" bestFit="1" customWidth="1"/>
    <col min="6" max="6" width="11" bestFit="1" customWidth="1"/>
    <col min="7" max="7" width="12" bestFit="1" customWidth="1"/>
    <col min="8" max="8" width="11" bestFit="1" customWidth="1"/>
    <col min="9" max="10" width="12" bestFit="1" customWidth="1"/>
    <col min="11" max="11" width="11" bestFit="1" customWidth="1"/>
    <col min="12" max="12" width="13.140625" bestFit="1" customWidth="1"/>
  </cols>
  <sheetData>
    <row r="1" spans="1:14" x14ac:dyDescent="0.25">
      <c r="A1" s="4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5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4" x14ac:dyDescent="0.25">
      <c r="A2" s="6" t="s">
        <v>42</v>
      </c>
      <c r="B2" s="7">
        <v>8900000</v>
      </c>
      <c r="C2" s="7">
        <v>4050000</v>
      </c>
      <c r="D2" s="7">
        <v>16800000</v>
      </c>
      <c r="E2" s="7">
        <v>7350000</v>
      </c>
      <c r="F2" s="7">
        <v>7350000</v>
      </c>
      <c r="G2" s="7">
        <v>5650000</v>
      </c>
      <c r="H2" s="7">
        <v>6600000</v>
      </c>
      <c r="I2" s="7">
        <v>9600000</v>
      </c>
      <c r="J2" s="7">
        <v>21000000</v>
      </c>
      <c r="K2" s="7">
        <v>2700000</v>
      </c>
      <c r="L2" s="7">
        <f>SUM(B2:K2)</f>
        <v>90000000</v>
      </c>
    </row>
    <row r="3" spans="1:14" x14ac:dyDescent="0.25">
      <c r="A3" s="6" t="s">
        <v>12</v>
      </c>
      <c r="B3" s="3">
        <v>11500000</v>
      </c>
      <c r="C3" s="3">
        <v>4700000</v>
      </c>
      <c r="D3" s="3">
        <v>20500000</v>
      </c>
      <c r="E3" s="3">
        <v>8900000</v>
      </c>
      <c r="F3" s="3">
        <v>8550000</v>
      </c>
      <c r="G3" s="3">
        <v>6744000</v>
      </c>
      <c r="H3" s="3">
        <v>7766000</v>
      </c>
      <c r="I3" s="3">
        <v>14200000</v>
      </c>
      <c r="J3" s="3">
        <v>24140000</v>
      </c>
      <c r="K3" s="3">
        <v>3000000</v>
      </c>
      <c r="L3" s="3">
        <v>110000000</v>
      </c>
    </row>
    <row r="4" spans="1:14" x14ac:dyDescent="0.25">
      <c r="A4" s="4" t="s">
        <v>13</v>
      </c>
      <c r="B4" s="3">
        <v>12134732</v>
      </c>
      <c r="C4" s="3">
        <v>7317249</v>
      </c>
      <c r="D4" s="3">
        <v>21367990</v>
      </c>
      <c r="E4" s="3">
        <v>10894852</v>
      </c>
      <c r="F4" s="3">
        <v>9453085</v>
      </c>
      <c r="G4" s="3">
        <v>6798665</v>
      </c>
      <c r="H4" s="3">
        <v>9247181</v>
      </c>
      <c r="I4" s="3">
        <v>15221980</v>
      </c>
      <c r="J4" s="3">
        <v>24474509</v>
      </c>
      <c r="K4" s="3">
        <v>4090370</v>
      </c>
      <c r="L4" s="3">
        <v>121000613</v>
      </c>
    </row>
    <row r="5" spans="1:14" x14ac:dyDescent="0.25">
      <c r="A5" s="2" t="s">
        <v>11</v>
      </c>
      <c r="B5" s="3">
        <v>0</v>
      </c>
      <c r="C5" s="3">
        <v>135905</v>
      </c>
      <c r="D5" s="3">
        <v>1546200</v>
      </c>
      <c r="E5" s="3">
        <v>585591</v>
      </c>
      <c r="F5" s="3">
        <v>0</v>
      </c>
      <c r="G5" s="3">
        <v>0</v>
      </c>
      <c r="H5" s="3">
        <v>0</v>
      </c>
      <c r="I5" s="3">
        <v>1435</v>
      </c>
      <c r="J5" s="3">
        <v>809665</v>
      </c>
      <c r="K5" s="3">
        <v>0</v>
      </c>
      <c r="L5" s="3">
        <f>SUM(B5:K5)</f>
        <v>3078796</v>
      </c>
    </row>
    <row r="6" spans="1:14" x14ac:dyDescent="0.25">
      <c r="A6" s="6" t="s">
        <v>14</v>
      </c>
      <c r="B6" s="7">
        <f>B2+B5</f>
        <v>8900000</v>
      </c>
      <c r="C6" s="7">
        <f t="shared" ref="C6:K6" si="0">C2+C5</f>
        <v>4185905</v>
      </c>
      <c r="D6" s="7">
        <f t="shared" si="0"/>
        <v>18346200</v>
      </c>
      <c r="E6" s="7">
        <f t="shared" si="0"/>
        <v>7935591</v>
      </c>
      <c r="F6" s="7">
        <f t="shared" si="0"/>
        <v>7350000</v>
      </c>
      <c r="G6" s="7">
        <f t="shared" si="0"/>
        <v>5650000</v>
      </c>
      <c r="H6" s="7">
        <f t="shared" si="0"/>
        <v>6600000</v>
      </c>
      <c r="I6" s="7">
        <f t="shared" si="0"/>
        <v>9601435</v>
      </c>
      <c r="J6" s="7">
        <f t="shared" si="0"/>
        <v>21809665</v>
      </c>
      <c r="K6" s="7">
        <f t="shared" si="0"/>
        <v>2700000</v>
      </c>
      <c r="L6" s="7">
        <f>SUM(B6:K6)</f>
        <v>93078796</v>
      </c>
    </row>
    <row r="9" spans="1:14" x14ac:dyDescent="0.25">
      <c r="A9" s="29"/>
      <c r="B9" s="30"/>
      <c r="C9" s="30"/>
      <c r="D9" s="30"/>
      <c r="E9" s="30"/>
      <c r="F9" s="30"/>
      <c r="G9" s="31"/>
      <c r="H9" s="30"/>
      <c r="I9" s="30"/>
      <c r="J9" s="30"/>
      <c r="K9" s="30"/>
      <c r="L9" s="30"/>
      <c r="M9" s="8"/>
      <c r="N9" s="8"/>
    </row>
    <row r="10" spans="1:14" x14ac:dyDescent="0.25">
      <c r="A10" s="10" t="s">
        <v>15</v>
      </c>
      <c r="B10" s="10"/>
      <c r="C10" s="10"/>
      <c r="D10" s="10"/>
      <c r="E10" s="10"/>
      <c r="F10" s="10"/>
      <c r="G10" s="10"/>
      <c r="H10" s="10"/>
      <c r="I10" s="10"/>
      <c r="J10" s="10"/>
      <c r="K10" s="32"/>
      <c r="L10" s="32"/>
      <c r="M10" s="8"/>
      <c r="N10" s="8"/>
    </row>
    <row r="11" spans="1:14" x14ac:dyDescent="0.25">
      <c r="A11" s="42" t="s">
        <v>43</v>
      </c>
      <c r="B11" s="42"/>
      <c r="C11" s="42"/>
      <c r="D11" s="42"/>
      <c r="E11" s="42"/>
      <c r="F11" s="42"/>
      <c r="G11" s="42"/>
      <c r="H11" s="42"/>
      <c r="I11" s="46"/>
      <c r="J11" s="10"/>
      <c r="K11" s="33"/>
      <c r="L11" s="33"/>
      <c r="M11" s="8"/>
      <c r="N11" s="8"/>
    </row>
    <row r="12" spans="1:14" x14ac:dyDescent="0.25">
      <c r="A12" s="44" t="s">
        <v>44</v>
      </c>
      <c r="B12" s="44"/>
      <c r="C12" s="44"/>
      <c r="D12" s="44"/>
      <c r="E12" s="44"/>
      <c r="F12" s="44"/>
      <c r="G12" s="44"/>
      <c r="H12" s="44"/>
      <c r="I12" s="44"/>
      <c r="J12" s="44"/>
      <c r="K12" s="33"/>
      <c r="L12" s="33"/>
      <c r="M12" s="8"/>
      <c r="N12" s="8"/>
    </row>
    <row r="13" spans="1:14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33"/>
      <c r="L13" s="33"/>
      <c r="M13" s="8"/>
      <c r="N13" s="8"/>
    </row>
    <row r="14" spans="1:14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32"/>
      <c r="L14" s="32"/>
      <c r="M14" s="8"/>
      <c r="N14" s="8"/>
    </row>
    <row r="15" spans="1:14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8"/>
      <c r="L15" s="8"/>
      <c r="M15" s="8"/>
      <c r="N15" s="8"/>
    </row>
    <row r="16" spans="1:14" x14ac:dyDescent="0.25">
      <c r="A16" s="10"/>
      <c r="B16" s="10"/>
      <c r="C16" s="10"/>
      <c r="D16" s="10"/>
      <c r="E16" s="10"/>
      <c r="F16" s="10"/>
      <c r="G16" s="10"/>
      <c r="H16" s="10"/>
      <c r="I16" s="9"/>
      <c r="J16" s="10"/>
      <c r="K16" s="8"/>
      <c r="L16" s="34"/>
      <c r="M16" s="8"/>
      <c r="N16" s="8"/>
    </row>
    <row r="17" spans="1:12" x14ac:dyDescent="0.25">
      <c r="A17" s="42" t="s">
        <v>18</v>
      </c>
      <c r="B17" s="42"/>
      <c r="C17" s="10"/>
      <c r="D17" s="10"/>
      <c r="E17" s="10"/>
      <c r="F17" s="10"/>
      <c r="G17" s="10"/>
      <c r="H17" s="10"/>
      <c r="I17" s="10"/>
      <c r="J17" s="10"/>
      <c r="L17" s="28"/>
    </row>
    <row r="19" spans="1:12" x14ac:dyDescent="0.25">
      <c r="L19" s="28"/>
    </row>
    <row r="22" spans="1:12" x14ac:dyDescent="0.25">
      <c r="L22" s="28"/>
    </row>
    <row r="25" spans="1:12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2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2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2" x14ac:dyDescent="0.25">
      <c r="A29" s="10"/>
      <c r="B29" s="10"/>
      <c r="C29" s="10"/>
      <c r="D29" s="10"/>
      <c r="E29" s="10"/>
      <c r="F29" s="10"/>
      <c r="G29" s="10"/>
      <c r="H29" s="10"/>
      <c r="I29" s="43" t="s">
        <v>16</v>
      </c>
      <c r="J29" s="43"/>
    </row>
    <row r="30" spans="1:12" x14ac:dyDescent="0.25">
      <c r="A30" s="10"/>
      <c r="B30" s="10"/>
      <c r="C30" s="10"/>
      <c r="D30" s="10"/>
      <c r="E30" s="10"/>
      <c r="F30" s="10"/>
      <c r="G30" s="10"/>
      <c r="H30" s="10"/>
      <c r="I30" s="41" t="s">
        <v>17</v>
      </c>
      <c r="J30" s="41"/>
    </row>
  </sheetData>
  <mergeCells count="5">
    <mergeCell ref="I30:J30"/>
    <mergeCell ref="A17:B17"/>
    <mergeCell ref="I29:J29"/>
    <mergeCell ref="A12:J13"/>
    <mergeCell ref="A11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7" workbookViewId="0">
      <selection activeCell="A26" sqref="A26"/>
    </sheetView>
  </sheetViews>
  <sheetFormatPr defaultRowHeight="15" x14ac:dyDescent="0.25"/>
  <cols>
    <col min="1" max="1" width="52" customWidth="1"/>
    <col min="2" max="2" width="24.140625" bestFit="1" customWidth="1"/>
    <col min="5" max="5" width="13.5703125" bestFit="1" customWidth="1"/>
  </cols>
  <sheetData>
    <row r="1" spans="1:5" ht="15.75" x14ac:dyDescent="0.25">
      <c r="A1" s="47" t="s">
        <v>41</v>
      </c>
      <c r="B1" s="47"/>
    </row>
    <row r="2" spans="1:5" ht="18.75" x14ac:dyDescent="0.3">
      <c r="A2" s="12"/>
      <c r="B2" s="13"/>
    </row>
    <row r="3" spans="1:5" x14ac:dyDescent="0.25">
      <c r="A3" s="11"/>
      <c r="B3" s="14"/>
    </row>
    <row r="4" spans="1:5" x14ac:dyDescent="0.25">
      <c r="A4" s="19" t="s">
        <v>19</v>
      </c>
      <c r="B4" s="20" t="s">
        <v>20</v>
      </c>
      <c r="E4" s="27"/>
    </row>
    <row r="5" spans="1:5" x14ac:dyDescent="0.25">
      <c r="A5" s="21" t="s">
        <v>21</v>
      </c>
      <c r="B5" s="20">
        <v>6800000</v>
      </c>
      <c r="E5" s="27"/>
    </row>
    <row r="6" spans="1:5" x14ac:dyDescent="0.25">
      <c r="A6" s="22"/>
      <c r="B6" s="23"/>
    </row>
    <row r="7" spans="1:5" x14ac:dyDescent="0.25">
      <c r="A7" s="21" t="s">
        <v>22</v>
      </c>
      <c r="B7" s="20">
        <v>600000</v>
      </c>
    </row>
    <row r="8" spans="1:5" x14ac:dyDescent="0.25">
      <c r="A8" s="21"/>
      <c r="B8" s="20"/>
    </row>
    <row r="9" spans="1:5" x14ac:dyDescent="0.25">
      <c r="A9" s="21" t="s">
        <v>23</v>
      </c>
      <c r="B9" s="20">
        <v>450000</v>
      </c>
    </row>
    <row r="10" spans="1:5" x14ac:dyDescent="0.25">
      <c r="A10" s="22"/>
      <c r="B10" s="23"/>
    </row>
    <row r="11" spans="1:5" x14ac:dyDescent="0.25">
      <c r="A11" s="21" t="s">
        <v>24</v>
      </c>
      <c r="B11" s="20">
        <v>700000</v>
      </c>
    </row>
    <row r="12" spans="1:5" x14ac:dyDescent="0.25">
      <c r="A12" s="24"/>
      <c r="B12" s="24"/>
    </row>
    <row r="13" spans="1:5" x14ac:dyDescent="0.25">
      <c r="A13" s="21" t="s">
        <v>33</v>
      </c>
      <c r="B13" s="20">
        <v>3000000</v>
      </c>
    </row>
    <row r="14" spans="1:5" x14ac:dyDescent="0.25">
      <c r="A14" s="22"/>
      <c r="B14" s="23"/>
    </row>
    <row r="15" spans="1:5" x14ac:dyDescent="0.25">
      <c r="A15" s="21" t="s">
        <v>26</v>
      </c>
      <c r="B15" s="20">
        <v>5600000</v>
      </c>
    </row>
    <row r="16" spans="1:5" x14ac:dyDescent="0.25">
      <c r="A16" s="25"/>
      <c r="B16" s="26"/>
    </row>
    <row r="17" spans="1:6" x14ac:dyDescent="0.25">
      <c r="A17" s="21" t="s">
        <v>27</v>
      </c>
      <c r="B17" s="20">
        <v>659665</v>
      </c>
    </row>
    <row r="18" spans="1:6" x14ac:dyDescent="0.25">
      <c r="A18" s="24"/>
      <c r="B18" s="24"/>
    </row>
    <row r="19" spans="1:6" x14ac:dyDescent="0.25">
      <c r="A19" s="21" t="s">
        <v>28</v>
      </c>
      <c r="B19" s="20">
        <v>3500000</v>
      </c>
    </row>
    <row r="20" spans="1:6" x14ac:dyDescent="0.25">
      <c r="A20" s="22"/>
      <c r="B20" s="23"/>
    </row>
    <row r="21" spans="1:6" x14ac:dyDescent="0.25">
      <c r="A21" s="21" t="s">
        <v>29</v>
      </c>
      <c r="B21" s="20">
        <v>500000</v>
      </c>
      <c r="D21" s="8"/>
      <c r="E21" s="8"/>
      <c r="F21" s="8"/>
    </row>
    <row r="22" spans="1:6" x14ac:dyDescent="0.25">
      <c r="A22" s="24"/>
      <c r="B22" s="24"/>
      <c r="D22" s="8"/>
      <c r="E22" s="8"/>
      <c r="F22" s="8"/>
    </row>
    <row r="23" spans="1:6" x14ac:dyDescent="0.25">
      <c r="A23" s="21" t="s">
        <v>30</v>
      </c>
      <c r="B23" s="20">
        <f>SUM(B5:B22)</f>
        <v>21809665</v>
      </c>
      <c r="D23" s="8"/>
      <c r="E23" s="32"/>
      <c r="F23" s="8"/>
    </row>
    <row r="24" spans="1:6" x14ac:dyDescent="0.25">
      <c r="D24" s="8"/>
      <c r="E24" s="8"/>
      <c r="F24" s="8"/>
    </row>
    <row r="26" spans="1:6" x14ac:dyDescent="0.25">
      <c r="A26" s="40" t="s">
        <v>45</v>
      </c>
    </row>
    <row r="27" spans="1:6" x14ac:dyDescent="0.25">
      <c r="A27" s="15" t="s">
        <v>31</v>
      </c>
      <c r="B27" s="16"/>
    </row>
    <row r="28" spans="1:6" x14ac:dyDescent="0.25">
      <c r="A28" s="16"/>
      <c r="B28" s="16"/>
    </row>
    <row r="29" spans="1:6" x14ac:dyDescent="0.25">
      <c r="A29" s="15"/>
      <c r="B29" s="15"/>
    </row>
    <row r="30" spans="1:6" x14ac:dyDescent="0.25">
      <c r="A30" s="15"/>
      <c r="B30" s="15"/>
    </row>
    <row r="31" spans="1:6" x14ac:dyDescent="0.25">
      <c r="A31" s="42" t="s">
        <v>32</v>
      </c>
      <c r="B31" s="42"/>
    </row>
    <row r="32" spans="1:6" x14ac:dyDescent="0.25">
      <c r="A32" s="11"/>
      <c r="B32" s="11"/>
    </row>
    <row r="33" spans="1:2" x14ac:dyDescent="0.25">
      <c r="A33" s="11"/>
      <c r="B33" s="14"/>
    </row>
    <row r="34" spans="1:2" x14ac:dyDescent="0.25">
      <c r="A34" s="11"/>
      <c r="B34" s="16" t="s">
        <v>16</v>
      </c>
    </row>
    <row r="35" spans="1:2" x14ac:dyDescent="0.25">
      <c r="A35" s="11"/>
      <c r="B35" s="17" t="s">
        <v>17</v>
      </c>
    </row>
  </sheetData>
  <mergeCells count="2">
    <mergeCell ref="A1:B1"/>
    <mergeCell ref="A31:B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9" workbookViewId="0">
      <selection activeCell="A30" sqref="A30:B34"/>
    </sheetView>
  </sheetViews>
  <sheetFormatPr defaultRowHeight="15" x14ac:dyDescent="0.25"/>
  <cols>
    <col min="1" max="1" width="25.7109375" bestFit="1" customWidth="1"/>
    <col min="2" max="2" width="22.28515625" bestFit="1" customWidth="1"/>
    <col min="4" max="4" width="22.42578125" bestFit="1" customWidth="1"/>
    <col min="6" max="6" width="13.5703125" bestFit="1" customWidth="1"/>
    <col min="8" max="8" width="9.5703125" bestFit="1" customWidth="1"/>
    <col min="10" max="10" width="11" bestFit="1" customWidth="1"/>
  </cols>
  <sheetData>
    <row r="1" spans="1:8" x14ac:dyDescent="0.25">
      <c r="A1" s="48" t="s">
        <v>39</v>
      </c>
      <c r="B1" s="48"/>
      <c r="C1" s="48"/>
      <c r="D1" s="48"/>
      <c r="E1" s="48"/>
      <c r="F1" s="48"/>
    </row>
    <row r="2" spans="1:8" x14ac:dyDescent="0.25">
      <c r="A2" s="18" t="s">
        <v>19</v>
      </c>
      <c r="B2" s="18" t="s">
        <v>34</v>
      </c>
      <c r="C2" s="18"/>
      <c r="D2" s="18" t="s">
        <v>35</v>
      </c>
      <c r="E2" s="18"/>
      <c r="F2" s="18" t="s">
        <v>36</v>
      </c>
    </row>
    <row r="3" spans="1:8" x14ac:dyDescent="0.25">
      <c r="A3" s="18" t="s">
        <v>21</v>
      </c>
      <c r="B3" s="36">
        <v>6500000</v>
      </c>
      <c r="C3" s="37"/>
      <c r="D3" s="37">
        <v>6050000</v>
      </c>
      <c r="E3" s="28"/>
      <c r="F3" s="28">
        <v>6019412</v>
      </c>
      <c r="H3" s="28"/>
    </row>
    <row r="4" spans="1:8" x14ac:dyDescent="0.25">
      <c r="A4" s="18"/>
      <c r="B4" s="36"/>
      <c r="C4" s="37"/>
      <c r="D4" s="37"/>
      <c r="E4" s="28"/>
      <c r="F4" s="28"/>
      <c r="H4" s="28"/>
    </row>
    <row r="5" spans="1:8" x14ac:dyDescent="0.25">
      <c r="A5" s="18" t="s">
        <v>22</v>
      </c>
      <c r="B5" s="36">
        <v>800000</v>
      </c>
      <c r="C5" s="37"/>
      <c r="D5" s="37">
        <v>900000</v>
      </c>
      <c r="E5" s="28"/>
      <c r="F5" s="28">
        <v>892340</v>
      </c>
      <c r="H5" s="28"/>
    </row>
    <row r="6" spans="1:8" x14ac:dyDescent="0.25">
      <c r="A6" s="18"/>
      <c r="B6" s="36"/>
      <c r="C6" s="37"/>
      <c r="D6" s="37"/>
      <c r="E6" s="28"/>
      <c r="F6" s="28"/>
      <c r="H6" s="28"/>
    </row>
    <row r="7" spans="1:8" x14ac:dyDescent="0.25">
      <c r="A7" s="18" t="s">
        <v>23</v>
      </c>
      <c r="B7" s="36">
        <v>450000</v>
      </c>
      <c r="C7" s="37"/>
      <c r="D7" s="37">
        <v>855000</v>
      </c>
      <c r="E7" s="28"/>
      <c r="F7" s="28">
        <v>854474</v>
      </c>
      <c r="H7" s="28"/>
    </row>
    <row r="8" spans="1:8" x14ac:dyDescent="0.25">
      <c r="A8" s="18"/>
      <c r="B8" s="36"/>
      <c r="C8" s="37"/>
      <c r="D8" s="37"/>
      <c r="E8" s="28"/>
      <c r="F8" s="28"/>
      <c r="H8" s="28"/>
    </row>
    <row r="9" spans="1:8" x14ac:dyDescent="0.25">
      <c r="A9" s="18" t="s">
        <v>37</v>
      </c>
      <c r="B9" s="36">
        <v>724509</v>
      </c>
      <c r="C9" s="37"/>
      <c r="D9" s="37">
        <v>1340000</v>
      </c>
      <c r="E9" s="28"/>
      <c r="F9" s="28">
        <v>1332194</v>
      </c>
      <c r="H9" s="28"/>
    </row>
    <row r="10" spans="1:8" x14ac:dyDescent="0.25">
      <c r="A10" s="18"/>
      <c r="B10" s="38"/>
      <c r="C10" s="37"/>
      <c r="D10" s="37"/>
      <c r="E10" s="28"/>
      <c r="F10" s="28"/>
      <c r="H10" s="28"/>
    </row>
    <row r="11" spans="1:8" x14ac:dyDescent="0.25">
      <c r="A11" s="18" t="s">
        <v>25</v>
      </c>
      <c r="B11" s="36">
        <v>3000000</v>
      </c>
      <c r="C11" s="37"/>
      <c r="D11" s="37">
        <v>67301240</v>
      </c>
      <c r="E11" s="28"/>
      <c r="F11" s="28">
        <v>66607000</v>
      </c>
      <c r="H11" s="28"/>
    </row>
    <row r="12" spans="1:8" x14ac:dyDescent="0.25">
      <c r="A12" s="18"/>
      <c r="B12" s="36"/>
      <c r="C12" s="37"/>
      <c r="D12" s="37"/>
      <c r="E12" s="28"/>
      <c r="F12" s="28"/>
      <c r="H12" s="28"/>
    </row>
    <row r="13" spans="1:8" x14ac:dyDescent="0.25">
      <c r="A13" s="18" t="s">
        <v>26</v>
      </c>
      <c r="B13" s="36">
        <v>7300000</v>
      </c>
      <c r="C13" s="37"/>
      <c r="D13" s="37">
        <v>10150000</v>
      </c>
      <c r="E13" s="28"/>
      <c r="F13" s="28">
        <v>10134600</v>
      </c>
      <c r="H13" s="28"/>
    </row>
    <row r="14" spans="1:8" x14ac:dyDescent="0.25">
      <c r="A14" s="18"/>
      <c r="B14" s="36"/>
      <c r="C14" s="37"/>
      <c r="D14" s="37"/>
      <c r="E14" s="28"/>
      <c r="F14" s="28"/>
      <c r="H14" s="28"/>
    </row>
    <row r="15" spans="1:8" x14ac:dyDescent="0.25">
      <c r="A15" s="18" t="s">
        <v>27</v>
      </c>
      <c r="B15" s="36">
        <v>700000</v>
      </c>
      <c r="C15" s="37"/>
      <c r="D15" s="37">
        <v>850000</v>
      </c>
      <c r="E15" s="28"/>
      <c r="F15" s="28">
        <v>822624</v>
      </c>
      <c r="H15" s="28"/>
    </row>
    <row r="16" spans="1:8" x14ac:dyDescent="0.25">
      <c r="A16" s="18"/>
      <c r="B16" s="38"/>
      <c r="C16" s="37"/>
      <c r="D16" s="37"/>
      <c r="E16" s="28"/>
      <c r="F16" s="28"/>
      <c r="H16" s="28"/>
    </row>
    <row r="17" spans="1:10" x14ac:dyDescent="0.25">
      <c r="A17" s="18" t="s">
        <v>38</v>
      </c>
      <c r="B17" s="36">
        <v>4300000</v>
      </c>
      <c r="C17" s="37"/>
      <c r="D17" s="37">
        <v>3955000</v>
      </c>
      <c r="E17" s="28"/>
      <c r="F17" s="28">
        <v>3954306</v>
      </c>
      <c r="H17" s="28"/>
    </row>
    <row r="18" spans="1:10" x14ac:dyDescent="0.25">
      <c r="A18" s="18"/>
      <c r="B18" s="36"/>
      <c r="C18" s="37"/>
      <c r="D18" s="37"/>
      <c r="E18" s="28"/>
      <c r="F18" s="28"/>
      <c r="H18" s="28"/>
    </row>
    <row r="19" spans="1:10" x14ac:dyDescent="0.25">
      <c r="A19" s="18" t="s">
        <v>29</v>
      </c>
      <c r="B19" s="36">
        <v>700000</v>
      </c>
      <c r="C19" s="37"/>
      <c r="D19" s="37">
        <v>1100000</v>
      </c>
      <c r="E19" s="28"/>
      <c r="F19" s="28">
        <v>1074625</v>
      </c>
      <c r="H19" s="28"/>
    </row>
    <row r="20" spans="1:10" x14ac:dyDescent="0.25">
      <c r="A20" s="18"/>
      <c r="B20" s="38"/>
      <c r="C20" s="37"/>
      <c r="D20" s="37"/>
      <c r="E20" s="28"/>
      <c r="F20" s="28"/>
    </row>
    <row r="21" spans="1:10" ht="30" x14ac:dyDescent="0.25">
      <c r="A21" s="39" t="s">
        <v>40</v>
      </c>
      <c r="B21" s="36">
        <v>0</v>
      </c>
      <c r="C21" s="37"/>
      <c r="D21" s="37">
        <v>0</v>
      </c>
      <c r="E21" s="28"/>
      <c r="F21" s="28">
        <v>809665</v>
      </c>
      <c r="J21" s="27"/>
    </row>
    <row r="22" spans="1:10" x14ac:dyDescent="0.25">
      <c r="A22" s="18"/>
      <c r="B22" s="38"/>
      <c r="C22" s="37"/>
      <c r="D22" s="37"/>
      <c r="E22" s="28"/>
      <c r="F22" s="28"/>
    </row>
    <row r="23" spans="1:10" x14ac:dyDescent="0.25">
      <c r="A23" s="18" t="s">
        <v>30</v>
      </c>
      <c r="B23" s="38">
        <f>SUM(B3:B21)</f>
        <v>24474509</v>
      </c>
      <c r="C23" s="38"/>
      <c r="D23" s="38">
        <f t="shared" ref="D23:F23" si="0">SUM(D3:D21)</f>
        <v>92501240</v>
      </c>
      <c r="E23" s="35"/>
      <c r="F23" s="35">
        <f t="shared" si="0"/>
        <v>92501240</v>
      </c>
      <c r="J23" s="28"/>
    </row>
    <row r="25" spans="1:10" x14ac:dyDescent="0.25">
      <c r="A25" s="11" t="s">
        <v>15</v>
      </c>
    </row>
    <row r="26" spans="1:10" x14ac:dyDescent="0.25">
      <c r="A26" s="11" t="s">
        <v>46</v>
      </c>
    </row>
    <row r="27" spans="1:10" x14ac:dyDescent="0.25">
      <c r="A27" s="11" t="s">
        <v>47</v>
      </c>
    </row>
    <row r="30" spans="1:10" x14ac:dyDescent="0.25">
      <c r="A30" s="40" t="s">
        <v>32</v>
      </c>
      <c r="B30" s="40"/>
    </row>
    <row r="31" spans="1:10" x14ac:dyDescent="0.25">
      <c r="A31" s="40"/>
      <c r="B31" s="40"/>
    </row>
    <row r="32" spans="1:10" x14ac:dyDescent="0.25">
      <c r="A32" s="40"/>
      <c r="B32" s="40"/>
    </row>
    <row r="33" spans="1:2" x14ac:dyDescent="0.25">
      <c r="A33" s="40"/>
      <c r="B33" s="40" t="s">
        <v>16</v>
      </c>
    </row>
    <row r="34" spans="1:2" x14ac:dyDescent="0.25">
      <c r="A34" s="40"/>
      <c r="B34" s="40" t="s">
        <v>17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koltsegvetes</vt:lpstr>
      <vt:lpstr>EHÖK tervezés</vt:lpstr>
      <vt:lpstr>EHÖK Beszámoló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</dc:creator>
  <cp:lastModifiedBy>EHÖK Elnök</cp:lastModifiedBy>
  <dcterms:created xsi:type="dcterms:W3CDTF">2012-05-01T11:44:12Z</dcterms:created>
  <dcterms:modified xsi:type="dcterms:W3CDTF">2012-05-01T21:58:07Z</dcterms:modified>
</cp:coreProperties>
</file>