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400" tabRatio="180" activeTab="0"/>
  </bookViews>
  <sheets>
    <sheet name="ossz" sheetId="1" r:id="rId1"/>
    <sheet name="Sheet1" sheetId="2" r:id="rId2"/>
  </sheets>
  <definedNames>
    <definedName name="_xlnm._FilterDatabase" localSheetId="0" hidden="1">'ossz'!$A$1:$V$529</definedName>
    <definedName name="_GoBack" localSheetId="0">'ossz'!$E$475</definedName>
  </definedNames>
  <calcPr fullCalcOnLoad="1"/>
</workbook>
</file>

<file path=xl/sharedStrings.xml><?xml version="1.0" encoding="utf-8"?>
<sst xmlns="http://schemas.openxmlformats.org/spreadsheetml/2006/main" count="2872" uniqueCount="581">
  <si>
    <t>Rajtszám</t>
  </si>
  <si>
    <t>Név</t>
  </si>
  <si>
    <t>Kar</t>
  </si>
  <si>
    <t>Nem</t>
  </si>
  <si>
    <t>Kategória</t>
  </si>
  <si>
    <t>Szül.év</t>
  </si>
  <si>
    <t>Tanszéki csapat</t>
  </si>
  <si>
    <t>Családi csapat</t>
  </si>
  <si>
    <t>Eredmény</t>
  </si>
  <si>
    <t>Dani Áron</t>
  </si>
  <si>
    <t>férfi</t>
  </si>
  <si>
    <t>hallgató</t>
  </si>
  <si>
    <t>BEAC Atlétika</t>
  </si>
  <si>
    <t>Csere Gáspár</t>
  </si>
  <si>
    <t>Csere Család</t>
  </si>
  <si>
    <t>Vitárius Bence</t>
  </si>
  <si>
    <t>Khoór Bence</t>
  </si>
  <si>
    <t>egyéb</t>
  </si>
  <si>
    <t>Borsányi Dániel</t>
  </si>
  <si>
    <t>Vindics Balázs</t>
  </si>
  <si>
    <t>Vindics család</t>
  </si>
  <si>
    <t>Tóth András</t>
  </si>
  <si>
    <t>Kis Gyula</t>
  </si>
  <si>
    <t>Beda Szabolcs</t>
  </si>
  <si>
    <t>Molnár Ádám</t>
  </si>
  <si>
    <t>Varga Péter</t>
  </si>
  <si>
    <t>Komócsin Balázs</t>
  </si>
  <si>
    <t>Pálfy Márton</t>
  </si>
  <si>
    <t>Szenior</t>
  </si>
  <si>
    <t>Pach Péter Pál</t>
  </si>
  <si>
    <t>doktorandusz</t>
  </si>
  <si>
    <t>Rajnai Tamás</t>
  </si>
  <si>
    <t>Dohoczki Tamás</t>
  </si>
  <si>
    <t>Horváth Milán</t>
  </si>
  <si>
    <t>Kremmer Zoltán</t>
  </si>
  <si>
    <t>Kovács Zsófia</t>
  </si>
  <si>
    <t>Varga Bálint</t>
  </si>
  <si>
    <t>Muzsnay Péter</t>
  </si>
  <si>
    <t>Pap Csilla</t>
  </si>
  <si>
    <t>TF</t>
  </si>
  <si>
    <t>Székely Gellért</t>
  </si>
  <si>
    <t>U18</t>
  </si>
  <si>
    <t>Székely-család</t>
  </si>
  <si>
    <t>Deli Gergely</t>
  </si>
  <si>
    <t>Hargitai András</t>
  </si>
  <si>
    <t>Kürtössy Judit</t>
  </si>
  <si>
    <t>Székely Benedek</t>
  </si>
  <si>
    <t>Margull Dániel</t>
  </si>
  <si>
    <t>ELTE-BEAC Polythlon Klub</t>
  </si>
  <si>
    <t>Magyar László</t>
  </si>
  <si>
    <t>Ugor Ákos</t>
  </si>
  <si>
    <t>Gróf Hadik András Honvéd SE</t>
  </si>
  <si>
    <t>Fuchs Renáta</t>
  </si>
  <si>
    <t>Uniqa Team Újbuda SE</t>
  </si>
  <si>
    <t>Beták Bence</t>
  </si>
  <si>
    <t>Tóth Eszter</t>
  </si>
  <si>
    <t>Lesták Mátyás</t>
  </si>
  <si>
    <t>Kalo Márk Vendel</t>
  </si>
  <si>
    <t>Környezettudományi Klub</t>
  </si>
  <si>
    <t>Varga Balázs</t>
  </si>
  <si>
    <t>Csere János</t>
  </si>
  <si>
    <t>Kovács Kristóf</t>
  </si>
  <si>
    <t>Szabó Zoltán</t>
  </si>
  <si>
    <t>Hegedüs Ákos</t>
  </si>
  <si>
    <t>Binder Tamás</t>
  </si>
  <si>
    <t>Dorner László</t>
  </si>
  <si>
    <t>oktató/dolgozó</t>
  </si>
  <si>
    <t>Móczó Zsanett</t>
  </si>
  <si>
    <t>Harsányi Tamás</t>
  </si>
  <si>
    <t>Pálfi Márió</t>
  </si>
  <si>
    <t>Szabó Nóra</t>
  </si>
  <si>
    <t>Kuklin Endre</t>
  </si>
  <si>
    <t>Somogyi György</t>
  </si>
  <si>
    <t>Ericsson</t>
  </si>
  <si>
    <t>Túri Márton</t>
  </si>
  <si>
    <t>Jámbor Bence</t>
  </si>
  <si>
    <t>Horváth Ákos</t>
  </si>
  <si>
    <t>Atomfizikai Tanszék</t>
  </si>
  <si>
    <t>Szécsényi Ádám</t>
  </si>
  <si>
    <t>Ferenc Katalin</t>
  </si>
  <si>
    <t>Szabó Balázs</t>
  </si>
  <si>
    <t>Fuchs Dóri</t>
  </si>
  <si>
    <t>Bartos Tamás</t>
  </si>
  <si>
    <t>Szakács Dávid</t>
  </si>
  <si>
    <t>Biokémiai Tanszék</t>
  </si>
  <si>
    <t>Koch Norbert</t>
  </si>
  <si>
    <t>Rázsó Viktor</t>
  </si>
  <si>
    <t>Kovács Ferenc</t>
  </si>
  <si>
    <t>EvoSoft</t>
  </si>
  <si>
    <t>Thomas Mijnhout</t>
  </si>
  <si>
    <t>Pásztor András</t>
  </si>
  <si>
    <t>Gyebrovszki Balázs Tamás</t>
  </si>
  <si>
    <t>ELTE Sport KFT</t>
  </si>
  <si>
    <t>Oszlányi Réka</t>
  </si>
  <si>
    <t>Donkó Dávid</t>
  </si>
  <si>
    <t>Miksa Kende</t>
  </si>
  <si>
    <t>Sziládi Zoltán</t>
  </si>
  <si>
    <t>Borenich Levente</t>
  </si>
  <si>
    <t>Közgazdasági Politechnikum</t>
  </si>
  <si>
    <t>Bodnár Mihály</t>
  </si>
  <si>
    <t>Tolnai Zoltán</t>
  </si>
  <si>
    <t>Mravik Eszter</t>
  </si>
  <si>
    <t>Blazsek Zoltán</t>
  </si>
  <si>
    <t>Dobay Attila</t>
  </si>
  <si>
    <t>Magyar András</t>
  </si>
  <si>
    <t>Tóthhak Péter</t>
  </si>
  <si>
    <t>Zéman Gergely</t>
  </si>
  <si>
    <t>Kürt Alapítványi Gimnázium</t>
  </si>
  <si>
    <t>Baranyai György</t>
  </si>
  <si>
    <t>Miklós Péter</t>
  </si>
  <si>
    <t>Borenich Gábor</t>
  </si>
  <si>
    <t>Mencser Zoltán</t>
  </si>
  <si>
    <t>Élményfutárok</t>
  </si>
  <si>
    <t>Gelencsér Péter</t>
  </si>
  <si>
    <t>Szunyog Tamás</t>
  </si>
  <si>
    <t>VIK</t>
  </si>
  <si>
    <t>BME</t>
  </si>
  <si>
    <t>Michaletzky Márton</t>
  </si>
  <si>
    <t>Michaletzky család</t>
  </si>
  <si>
    <t>Garai Ágnes Szonja</t>
  </si>
  <si>
    <t>Orha László</t>
  </si>
  <si>
    <t>Gaál Károly</t>
  </si>
  <si>
    <t>Závorszky-Simon Márton</t>
  </si>
  <si>
    <t>Kóczán Attila</t>
  </si>
  <si>
    <t>Garai Valéria</t>
  </si>
  <si>
    <t>Árpás Milán</t>
  </si>
  <si>
    <t>Prikoszovich Mihály</t>
  </si>
  <si>
    <t>Gaál Bence</t>
  </si>
  <si>
    <t>Strenner Péter</t>
  </si>
  <si>
    <t>Tóth László</t>
  </si>
  <si>
    <t>ELTE TTK HÖK</t>
  </si>
  <si>
    <t>Pávai Barna</t>
  </si>
  <si>
    <t>Jáky Dániel</t>
  </si>
  <si>
    <t>Végvári Ádám</t>
  </si>
  <si>
    <t>Khell Róza</t>
  </si>
  <si>
    <t>Székely Mózes</t>
  </si>
  <si>
    <t>Egészségfejlesztési és Sporttudományi Intézet</t>
  </si>
  <si>
    <t>Rapali Péter</t>
  </si>
  <si>
    <t>Schlakker Attila</t>
  </si>
  <si>
    <t>Darvas Márton</t>
  </si>
  <si>
    <t>Borovics Laura</t>
  </si>
  <si>
    <t>Berzevichy Gergely SzKI</t>
  </si>
  <si>
    <t>Anya és lánya</t>
  </si>
  <si>
    <t>Kovács M. Gábor</t>
  </si>
  <si>
    <t>Növényszervezettani Tanszék</t>
  </si>
  <si>
    <t>Noam Markovitz</t>
  </si>
  <si>
    <t>Mócsai Tamás</t>
  </si>
  <si>
    <t>Wunderlich Ábris</t>
  </si>
  <si>
    <t>Balázs Béla</t>
  </si>
  <si>
    <t>Mihályi Gábor</t>
  </si>
  <si>
    <t>Boda Attila</t>
  </si>
  <si>
    <t>Keresztúri András</t>
  </si>
  <si>
    <t>Kiss Bence</t>
  </si>
  <si>
    <t>Halász Péter</t>
  </si>
  <si>
    <t>Szántó Attila</t>
  </si>
  <si>
    <t>Göbölös-Szabó Julianna</t>
  </si>
  <si>
    <t>Monori Boglárka</t>
  </si>
  <si>
    <t>Jánosi Lilla</t>
  </si>
  <si>
    <t>Pásztor Domokos</t>
  </si>
  <si>
    <t>Múzeumbogarak</t>
  </si>
  <si>
    <t>Kardos József</t>
  </si>
  <si>
    <t>Pávó János</t>
  </si>
  <si>
    <t>Nagy Csaba</t>
  </si>
  <si>
    <t>Lévai Viktor</t>
  </si>
  <si>
    <t>Bodóczky Mihály</t>
  </si>
  <si>
    <t>Matuska Timót</t>
  </si>
  <si>
    <t>Hermán Dániel</t>
  </si>
  <si>
    <t>Szász Anna</t>
  </si>
  <si>
    <t>Máté Mihály</t>
  </si>
  <si>
    <t>Scheuring István</t>
  </si>
  <si>
    <t>Mayer Martin János</t>
  </si>
  <si>
    <t>Bauman Norbert</t>
  </si>
  <si>
    <t>Révész Ádám</t>
  </si>
  <si>
    <t>Anyagfizikai Tanszék</t>
  </si>
  <si>
    <t>Bodroghelyi Péter</t>
  </si>
  <si>
    <t>Balogh Zoltán</t>
  </si>
  <si>
    <t>Lakner Barnabás</t>
  </si>
  <si>
    <t>Túri László</t>
  </si>
  <si>
    <t>Fuisz Tibor István</t>
  </si>
  <si>
    <t>Kudó István</t>
  </si>
  <si>
    <t>Nagy Roland</t>
  </si>
  <si>
    <t>Kulcsár Ádám</t>
  </si>
  <si>
    <t>Váczi Benjámin</t>
  </si>
  <si>
    <t>Szajkó István</t>
  </si>
  <si>
    <t>Kurják Tamás</t>
  </si>
  <si>
    <t>Knapp Dániel</t>
  </si>
  <si>
    <t>Oszvald Mária</t>
  </si>
  <si>
    <t>Szabó István</t>
  </si>
  <si>
    <t>Ferenczi Krisztián</t>
  </si>
  <si>
    <t>Király Bence</t>
  </si>
  <si>
    <t>Horváth György</t>
  </si>
  <si>
    <t>Borsós Tibor</t>
  </si>
  <si>
    <t>Noveczky Vivien</t>
  </si>
  <si>
    <t>Nagy Máté</t>
  </si>
  <si>
    <t>Zolnai Tamás</t>
  </si>
  <si>
    <t>Schweigert Árpádné</t>
  </si>
  <si>
    <t>Martinek László</t>
  </si>
  <si>
    <t>Soós Olivér Ádám</t>
  </si>
  <si>
    <t>Arató Csilla</t>
  </si>
  <si>
    <t>Albrecht Krisztián</t>
  </si>
  <si>
    <t>Nyilas Gábor</t>
  </si>
  <si>
    <t>Szabó Attila</t>
  </si>
  <si>
    <t>Mikrobiológiai Tanszék</t>
  </si>
  <si>
    <t>Siska Marton</t>
  </si>
  <si>
    <t>Földes Tamás</t>
  </si>
  <si>
    <t>Antal Szilárd</t>
  </si>
  <si>
    <t>Szilágyi Áron</t>
  </si>
  <si>
    <t>Hubai András Gábor</t>
  </si>
  <si>
    <t>Hajdu Zoltán</t>
  </si>
  <si>
    <t>Papp Zoltán</t>
  </si>
  <si>
    <t>Zemlényi Mihály</t>
  </si>
  <si>
    <t>Bencsik Gábor</t>
  </si>
  <si>
    <t>Molnár Zsófia</t>
  </si>
  <si>
    <t>Gozsovics Dávid</t>
  </si>
  <si>
    <t>Boros Balázs</t>
  </si>
  <si>
    <t>Szalay Krisztián</t>
  </si>
  <si>
    <t>GMF</t>
  </si>
  <si>
    <t>Gazsi Zoltán</t>
  </si>
  <si>
    <t>Nagy Zsombor</t>
  </si>
  <si>
    <t>Magyar Bálint</t>
  </si>
  <si>
    <t>Gilián Zoltán</t>
  </si>
  <si>
    <t>Numerikus Analízis Tanszék</t>
  </si>
  <si>
    <t>Hamar Bálint Dániel</t>
  </si>
  <si>
    <t>Kis-Pál Tamás</t>
  </si>
  <si>
    <t>Juhász Réka</t>
  </si>
  <si>
    <t>Ferenczi Attila</t>
  </si>
  <si>
    <t>Szferle Tamás Áron</t>
  </si>
  <si>
    <t>Zöldi Miklós</t>
  </si>
  <si>
    <t>Vindics Péter</t>
  </si>
  <si>
    <t>Sári Adorján</t>
  </si>
  <si>
    <t>Hursán Szabolcs Gábor</t>
  </si>
  <si>
    <t>Pittner Anna</t>
  </si>
  <si>
    <t>Pallagi Márton</t>
  </si>
  <si>
    <t>Tóth Bence</t>
  </si>
  <si>
    <t>Hargitai Balázs</t>
  </si>
  <si>
    <t>Budai Dániel</t>
  </si>
  <si>
    <t>Dinnyei Norbert</t>
  </si>
  <si>
    <t>Dobrosi Károly</t>
  </si>
  <si>
    <t>Szilágyi Péter</t>
  </si>
  <si>
    <t>Tóth Richárd</t>
  </si>
  <si>
    <t>Kantár Kristóf</t>
  </si>
  <si>
    <t>Marján Tamás</t>
  </si>
  <si>
    <t>Karakas Zoltán</t>
  </si>
  <si>
    <t>Bacsó András</t>
  </si>
  <si>
    <t>Kosztka Péter</t>
  </si>
  <si>
    <t>Gombás Ádám</t>
  </si>
  <si>
    <t>Radnai László</t>
  </si>
  <si>
    <t>Székely Kolos</t>
  </si>
  <si>
    <t>Kócsi Anikó</t>
  </si>
  <si>
    <t>Lengyel Dorottya</t>
  </si>
  <si>
    <t>Esztergályos Bence</t>
  </si>
  <si>
    <t>Franczen Attila</t>
  </si>
  <si>
    <t>Pogátsa Zsuzsanna</t>
  </si>
  <si>
    <t>Révész Viktor</t>
  </si>
  <si>
    <t>Forgács Gyula</t>
  </si>
  <si>
    <t>Csukás Károly Zoltán</t>
  </si>
  <si>
    <t>Rozgonyi Kristóf</t>
  </si>
  <si>
    <t>Rozsenich Gábor</t>
  </si>
  <si>
    <t>Urbán Orsolya</t>
  </si>
  <si>
    <t>BGF</t>
  </si>
  <si>
    <t>Kovács Ádám</t>
  </si>
  <si>
    <t>Poór József</t>
  </si>
  <si>
    <t>Venczel Zsolt</t>
  </si>
  <si>
    <t>Dani András</t>
  </si>
  <si>
    <t>Sulyok Réka</t>
  </si>
  <si>
    <t>Berki Péter</t>
  </si>
  <si>
    <t>Wachtler Beáta</t>
  </si>
  <si>
    <t>Márton Ákos</t>
  </si>
  <si>
    <t>Dukán András Ferenc</t>
  </si>
  <si>
    <t>Mátyási Zsófia</t>
  </si>
  <si>
    <t>Ivanics Balázs</t>
  </si>
  <si>
    <t>Sidó Gergely</t>
  </si>
  <si>
    <t>Harmati Róbert</t>
  </si>
  <si>
    <t>Rácz Imre</t>
  </si>
  <si>
    <t>Trefort Futó Kör</t>
  </si>
  <si>
    <t>Holman Réka</t>
  </si>
  <si>
    <t>Ferdinandy Bence</t>
  </si>
  <si>
    <t>Biológiai Fizika Tanszék</t>
  </si>
  <si>
    <t>Trásy Balázs</t>
  </si>
  <si>
    <t>Kerényi Péter</t>
  </si>
  <si>
    <t>Leitner Kornél</t>
  </si>
  <si>
    <t>Javier Merino Gracia</t>
  </si>
  <si>
    <t>Csóka Tamás</t>
  </si>
  <si>
    <t>Szerves Kémiai Tanszék</t>
  </si>
  <si>
    <t>Dobos István</t>
  </si>
  <si>
    <t>Yokochi Shinsuke</t>
  </si>
  <si>
    <t>Greszler Szilárd</t>
  </si>
  <si>
    <t>Tóth Balázs</t>
  </si>
  <si>
    <t>Kovács Flóra</t>
  </si>
  <si>
    <t>Czerman Oliver</t>
  </si>
  <si>
    <t>Balogh Viktor</t>
  </si>
  <si>
    <t>Lukács Márk Sebestyén</t>
  </si>
  <si>
    <t>Jánosi Barbara</t>
  </si>
  <si>
    <t>Száva Kinga</t>
  </si>
  <si>
    <t>Kovács Gábor</t>
  </si>
  <si>
    <t>Zajta Erik</t>
  </si>
  <si>
    <t>Molnár Sandra</t>
  </si>
  <si>
    <t>Nánási Ágnes</t>
  </si>
  <si>
    <t>Tóth Kata</t>
  </si>
  <si>
    <t>Menczinger Katalin</t>
  </si>
  <si>
    <t>Oláh Júlia</t>
  </si>
  <si>
    <t>Horváth Dávid</t>
  </si>
  <si>
    <t>Szabó Csilla</t>
  </si>
  <si>
    <t>Magyarics Tamás</t>
  </si>
  <si>
    <t>Korcsmáros Tamás</t>
  </si>
  <si>
    <t>Ludván Brigitta</t>
  </si>
  <si>
    <t>Boros Eszter</t>
  </si>
  <si>
    <t>Dani Péter</t>
  </si>
  <si>
    <t>Szalai László</t>
  </si>
  <si>
    <t>Décsi Dániel</t>
  </si>
  <si>
    <t>Takács Mária</t>
  </si>
  <si>
    <t>Penziás Tamara</t>
  </si>
  <si>
    <t>Szücs Veronika</t>
  </si>
  <si>
    <t>Hegyi Tilda</t>
  </si>
  <si>
    <t>Czirók András</t>
  </si>
  <si>
    <t>Görgényi Anna</t>
  </si>
  <si>
    <t>Bitemo Erik</t>
  </si>
  <si>
    <t>Szalai Nóra</t>
  </si>
  <si>
    <t>Fuchs Réka</t>
  </si>
  <si>
    <t>Jakab László</t>
  </si>
  <si>
    <t>Kováts Dóra</t>
  </si>
  <si>
    <t>Jónás Bianka</t>
  </si>
  <si>
    <t>Neuberger Eszter</t>
  </si>
  <si>
    <t>Elek Tibor</t>
  </si>
  <si>
    <t>Adorján Gábor</t>
  </si>
  <si>
    <t>Boza István</t>
  </si>
  <si>
    <t>Skaliczki Andrea</t>
  </si>
  <si>
    <t>Farkas Edit</t>
  </si>
  <si>
    <t>Szemelyácz Bernadett</t>
  </si>
  <si>
    <t>Nagy-György Sándor</t>
  </si>
  <si>
    <t>Gerecs Ildikó</t>
  </si>
  <si>
    <t>Horváth Dóra</t>
  </si>
  <si>
    <t>Beke Martin</t>
  </si>
  <si>
    <t>Rusz Ágnes</t>
  </si>
  <si>
    <t>Tóth Ádám</t>
  </si>
  <si>
    <t>Kupa Tibor</t>
  </si>
  <si>
    <t>Kapui Zsuzsi</t>
  </si>
  <si>
    <t>Pap Gyula</t>
  </si>
  <si>
    <t>Vadkerti Richard</t>
  </si>
  <si>
    <t>Vincze Tímea</t>
  </si>
  <si>
    <t>Sokoray Lilla</t>
  </si>
  <si>
    <t>Tóth Erzsébet</t>
  </si>
  <si>
    <t>Varga Zita</t>
  </si>
  <si>
    <t>Fülöp Balázs</t>
  </si>
  <si>
    <t>Bakó Ádám</t>
  </si>
  <si>
    <t>Pintér Dávid</t>
  </si>
  <si>
    <t>Szommer Adrienn</t>
  </si>
  <si>
    <t>Kékesi Katinka</t>
  </si>
  <si>
    <t>Kovács Erika</t>
  </si>
  <si>
    <t>Operációkutatási Tanszék</t>
  </si>
  <si>
    <t>Timár Eszter</t>
  </si>
  <si>
    <t>Füredi Péter</t>
  </si>
  <si>
    <t>Kovács István Vilmos</t>
  </si>
  <si>
    <t>Kiss Roland</t>
  </si>
  <si>
    <t>Potyondi László</t>
  </si>
  <si>
    <t>Petkó Tamás</t>
  </si>
  <si>
    <t>Magda Zsófia</t>
  </si>
  <si>
    <t>Bérces Bence István</t>
  </si>
  <si>
    <t>Török Ágnes</t>
  </si>
  <si>
    <t>Szili Renáta</t>
  </si>
  <si>
    <t>Varga Rita</t>
  </si>
  <si>
    <t>Tóth Krisztina</t>
  </si>
  <si>
    <t>Biczó Krisztina</t>
  </si>
  <si>
    <t>Ipach Daniella</t>
  </si>
  <si>
    <t>Jámbor Zsófia</t>
  </si>
  <si>
    <t>Éva Csaba</t>
  </si>
  <si>
    <t>Bátor Tamás</t>
  </si>
  <si>
    <t>Kapui Judit</t>
  </si>
  <si>
    <t>B. Kiss Orsolya</t>
  </si>
  <si>
    <t>Zugflow</t>
  </si>
  <si>
    <t>Spielmann Helga</t>
  </si>
  <si>
    <t>Stomp Dániel</t>
  </si>
  <si>
    <t>Nemes Anikó</t>
  </si>
  <si>
    <t>Kovács Tamás (Stifler)</t>
  </si>
  <si>
    <t>Eper Sára</t>
  </si>
  <si>
    <t>Németh Ingrid Alexandra</t>
  </si>
  <si>
    <t>Pintér Ádám Balázs</t>
  </si>
  <si>
    <t>Pásztor Norbert</t>
  </si>
  <si>
    <t>Hatás Dániel</t>
  </si>
  <si>
    <t>Ladik Ádám</t>
  </si>
  <si>
    <t>Pogány Dániel</t>
  </si>
  <si>
    <t>Hegedüs Rózsa</t>
  </si>
  <si>
    <t>Varga Réka</t>
  </si>
  <si>
    <t>Jáger Péter</t>
  </si>
  <si>
    <t>Gergely Noémi</t>
  </si>
  <si>
    <t>Rázga Judit</t>
  </si>
  <si>
    <t>Forgács Imre</t>
  </si>
  <si>
    <t>Törökné Ács Veronika</t>
  </si>
  <si>
    <t>Kapovits Gergely</t>
  </si>
  <si>
    <t>Maties Sebastian</t>
  </si>
  <si>
    <t>Zsellér Jenö</t>
  </si>
  <si>
    <t>Oláh Sándor Péter</t>
  </si>
  <si>
    <t>Gyóni Dorottya</t>
  </si>
  <si>
    <t>Telek Hanna</t>
  </si>
  <si>
    <t>Fábri György</t>
  </si>
  <si>
    <t>Fekete Dávid</t>
  </si>
  <si>
    <t>Tóth Szilvia Ágnes</t>
  </si>
  <si>
    <t>Nagy Katalin</t>
  </si>
  <si>
    <t>Rosta Krisztina</t>
  </si>
  <si>
    <t>Árendás Péter</t>
  </si>
  <si>
    <t>Általános és Alkalmazott Földtani Tanszék</t>
  </si>
  <si>
    <t>Bogyó Éva</t>
  </si>
  <si>
    <t>Mátyás-Peti Csaba</t>
  </si>
  <si>
    <t>Uzsák Zsuzsanna</t>
  </si>
  <si>
    <t>Vajk Dóra</t>
  </si>
  <si>
    <t>Ádám Réka</t>
  </si>
  <si>
    <t>Simon Daniella</t>
  </si>
  <si>
    <t>Slemmer Tibor</t>
  </si>
  <si>
    <t>Nyakas Beáta</t>
  </si>
  <si>
    <t>Csiha Julianna</t>
  </si>
  <si>
    <t>Juhász Csaba</t>
  </si>
  <si>
    <t>Koncsik Ibolya</t>
  </si>
  <si>
    <t>Jakab Dávid</t>
  </si>
  <si>
    <t>Ritzl András</t>
  </si>
  <si>
    <t>Gyarmati Katalin</t>
  </si>
  <si>
    <t>Héver Annamária</t>
  </si>
  <si>
    <t>Simkovics Judit</t>
  </si>
  <si>
    <t>Kiss Evelin</t>
  </si>
  <si>
    <t>Kohajda József</t>
  </si>
  <si>
    <t>Vadász Ágnes</t>
  </si>
  <si>
    <t>Ligeti Anna</t>
  </si>
  <si>
    <t>Bakó Dóra</t>
  </si>
  <si>
    <t>Antalóczi Ditta</t>
  </si>
  <si>
    <t>Kertész</t>
  </si>
  <si>
    <t>Verebélyi Erika</t>
  </si>
  <si>
    <t>Galántai Nóra</t>
  </si>
  <si>
    <t>Mueller Lili</t>
  </si>
  <si>
    <t>Kaluha Akos</t>
  </si>
  <si>
    <t>Szalóki Csongor</t>
  </si>
  <si>
    <t>Tóth Gergely</t>
  </si>
  <si>
    <t>Sándor Máté Csaba</t>
  </si>
  <si>
    <t>Komplex Rendszerek Fizikája Tanszék</t>
  </si>
  <si>
    <t>Vétek Zsófia</t>
  </si>
  <si>
    <t>Antalicz Nelli</t>
  </si>
  <si>
    <t>Rebák Tibor</t>
  </si>
  <si>
    <t>Bánóczi Zoltán</t>
  </si>
  <si>
    <t>Németh Julianna</t>
  </si>
  <si>
    <t>Jurecz Fanni</t>
  </si>
  <si>
    <t>Ivanics Szonja</t>
  </si>
  <si>
    <t>Nokia Siemens Networks</t>
  </si>
  <si>
    <t>Hideg Szimonetta</t>
  </si>
  <si>
    <t>Polgár Dorottya</t>
  </si>
  <si>
    <t>Forgácsné Boros Erzsébet</t>
  </si>
  <si>
    <t>Bulyáki Éva</t>
  </si>
  <si>
    <t>Zádori Beáta</t>
  </si>
  <si>
    <t>Koller Domokos</t>
  </si>
  <si>
    <t>Sándor Noémi</t>
  </si>
  <si>
    <t>Immunológiai Tanszék</t>
  </si>
  <si>
    <t>Preininger Éva</t>
  </si>
  <si>
    <t>Horváth Tamás</t>
  </si>
  <si>
    <t>Hornyák Szilvia</t>
  </si>
  <si>
    <t>Sagmeister Virgínia Evelin</t>
  </si>
  <si>
    <t>Németh Nóra</t>
  </si>
  <si>
    <t>Gede Zsófia</t>
  </si>
  <si>
    <t>Gede Mátyás</t>
  </si>
  <si>
    <t>Térképtudományi Tanszék</t>
  </si>
  <si>
    <t>Kernya Linda</t>
  </si>
  <si>
    <t>Szijjártó Beáta</t>
  </si>
  <si>
    <t>Kurucz Sándor</t>
  </si>
  <si>
    <t>Steierlein Ákos</t>
  </si>
  <si>
    <t>Kelemen Tünde</t>
  </si>
  <si>
    <t>Székely Anita</t>
  </si>
  <si>
    <t>Veleczki Viktória</t>
  </si>
  <si>
    <t>Kenyér Imre</t>
  </si>
  <si>
    <t>Kustos István</t>
  </si>
  <si>
    <t>Biri Beáta</t>
  </si>
  <si>
    <t>Kun Ádám</t>
  </si>
  <si>
    <t>Tugwell Danó</t>
  </si>
  <si>
    <t>Alkalmazott Nyelvészeti Tanszék</t>
  </si>
  <si>
    <t>Németh Sándor</t>
  </si>
  <si>
    <t>Szabó Zsófia</t>
  </si>
  <si>
    <t>Kossuth Beatrix</t>
  </si>
  <si>
    <t>Horváth Anna</t>
  </si>
  <si>
    <t>ELTE Trefort Ágoston Gyakorlóiskola</t>
  </si>
  <si>
    <t>Bp. egyetem</t>
  </si>
  <si>
    <t>Bp.</t>
  </si>
  <si>
    <t>nő</t>
  </si>
  <si>
    <t>Kelő Sára</t>
  </si>
  <si>
    <t>Gargya Enikő</t>
  </si>
  <si>
    <t>Dorogházi Enikő</t>
  </si>
  <si>
    <t>Gyurcsó Gergő</t>
  </si>
  <si>
    <t>Gősi Balázs</t>
  </si>
  <si>
    <t>Galgóczi Gergő</t>
  </si>
  <si>
    <t>Szabó Gergő</t>
  </si>
  <si>
    <t>Dömők Gergely</t>
  </si>
  <si>
    <t>Kertész Gergő</t>
  </si>
  <si>
    <t>Sipőcz Tamás</t>
  </si>
  <si>
    <t>Gombos Gergő</t>
  </si>
  <si>
    <t>A futás őrei</t>
  </si>
  <si>
    <t>Férfi/Nő absz.</t>
  </si>
  <si>
    <t>Bp-i egyetemista</t>
  </si>
  <si>
    <t>ELTE hallgató</t>
  </si>
  <si>
    <t>ELTE oktató</t>
  </si>
  <si>
    <t>Intézmény</t>
  </si>
  <si>
    <t>Cég / Egyesület</t>
  </si>
  <si>
    <t>Legsportosabb ELTE-s család:</t>
  </si>
  <si>
    <t>Befutó sorrend</t>
  </si>
  <si>
    <t>Szent Gellért Katolikus Gimnázium</t>
  </si>
  <si>
    <t>Természetrajzi Múzeum</t>
  </si>
  <si>
    <t>Felsőoktatás-menedzsment Intézeti Központ</t>
  </si>
  <si>
    <t>Növényélettani és Molekuláris Növénybiológiai Tanszék</t>
  </si>
  <si>
    <t>Társadalom- és Neveléspszichológia Tanszék</t>
  </si>
  <si>
    <t>Algebra és Számelmélet Tanszék</t>
  </si>
  <si>
    <t>Növényrendszertani- Ökológiai és Elméleti Biológia Tanszék</t>
  </si>
  <si>
    <t>Sebestyén Zoltán, dr.</t>
  </si>
  <si>
    <t>Juhász-Staicu Simona</t>
  </si>
  <si>
    <t>Ottlakán Orsolya, dr.</t>
  </si>
  <si>
    <t>Gömör Iván, dr.</t>
  </si>
  <si>
    <t>Bognár Csaba, dr.</t>
  </si>
  <si>
    <t>Füge András</t>
  </si>
  <si>
    <t>Török Tamás Pál, dr.</t>
  </si>
  <si>
    <t>Kovács Réka</t>
  </si>
  <si>
    <t>Fábián Lídia Edit</t>
  </si>
  <si>
    <t>Szöke-Kiss Anna</t>
  </si>
  <si>
    <t>Nyitray László, dr.</t>
  </si>
  <si>
    <t>Katona Edit, dr.</t>
  </si>
  <si>
    <t>Raffaele Bonadio</t>
  </si>
  <si>
    <t>Mindszenty Andrea, dr.</t>
  </si>
  <si>
    <t>Kaprinay-Veleczki Virág</t>
  </si>
  <si>
    <t>Borbás Gabriella Dóra</t>
  </si>
  <si>
    <t>ELTE</t>
  </si>
  <si>
    <t>BKÜF</t>
  </si>
  <si>
    <t>SZIE</t>
  </si>
  <si>
    <t>SE</t>
  </si>
  <si>
    <t>NKE</t>
  </si>
  <si>
    <t>KJF</t>
  </si>
  <si>
    <t>EKF</t>
  </si>
  <si>
    <t>ÓE</t>
  </si>
  <si>
    <t>SE Gyakorló Gimnázium</t>
  </si>
  <si>
    <t>PTE</t>
  </si>
  <si>
    <t>BCE</t>
  </si>
  <si>
    <t>PPKE</t>
  </si>
  <si>
    <t>TTK</t>
  </si>
  <si>
    <t>BTK</t>
  </si>
  <si>
    <t>ÁJTK</t>
  </si>
  <si>
    <t>TÁTK</t>
  </si>
  <si>
    <t>IK</t>
  </si>
  <si>
    <t>BGGYK</t>
  </si>
  <si>
    <t>ELTE Gyakorló Általános Iskola</t>
  </si>
  <si>
    <t>PPK</t>
  </si>
  <si>
    <t>TÓK</t>
  </si>
  <si>
    <t>Toldy Ferenc Gimnázium</t>
  </si>
  <si>
    <t>Dobos Gergő</t>
  </si>
  <si>
    <t>Algebra és Számelmélet tanszék</t>
  </si>
  <si>
    <t>PTE Doktori Iskola</t>
  </si>
  <si>
    <t>EKF Pszichológia Tanszék</t>
  </si>
  <si>
    <t>Fizikai-Kémiai Tanszék</t>
  </si>
  <si>
    <t>Analitikai Kémiai Tanszék</t>
  </si>
  <si>
    <t>BME TMIT</t>
  </si>
  <si>
    <t>Valószínűségelméleti és Statisztika Tanszék</t>
  </si>
  <si>
    <t>Információs Rendszerek Tanszék</t>
  </si>
  <si>
    <t>Finnugor Tanszék</t>
  </si>
  <si>
    <t>GEK</t>
  </si>
  <si>
    <t>SZIE Matematika Tanszék</t>
  </si>
  <si>
    <t>Csapat</t>
  </si>
  <si>
    <t>összesen:</t>
  </si>
  <si>
    <t>TáTK</t>
  </si>
  <si>
    <t>Nő</t>
  </si>
  <si>
    <t>Férfi</t>
  </si>
  <si>
    <t>Evosoft</t>
  </si>
  <si>
    <t>Alkalmazott nyelvészeti Tanszék</t>
  </si>
  <si>
    <t>BCE Befektetések és Vállalati Pénzügy Tanszék</t>
  </si>
  <si>
    <t>Felsőoktatás-Menedzsment Intézeti Központ</t>
  </si>
  <si>
    <t>Egyetemi polgárok</t>
  </si>
  <si>
    <t>ELTE karok (hallgató-oktató)</t>
  </si>
  <si>
    <t>ELTE tanszékek (oktató-dolgozó-PhD)</t>
  </si>
  <si>
    <t>Hallgató</t>
  </si>
  <si>
    <t>h</t>
  </si>
  <si>
    <t>Eötvös Loránd Tudományegyetem</t>
  </si>
  <si>
    <t>Budapesti Műszaki és Gazdaságtudományi Egyetem</t>
  </si>
  <si>
    <t>Budapesti Kommunikációs és Üzleti Főiskola</t>
  </si>
  <si>
    <t>Szent István Egyetem</t>
  </si>
  <si>
    <t>Semmelweis Egyetem</t>
  </si>
  <si>
    <t>Nemzeti Közszolgálati Egyetem</t>
  </si>
  <si>
    <t>Kodolányi János Főiskola</t>
  </si>
  <si>
    <t>Eszterházy Károly Főiskola</t>
  </si>
  <si>
    <t>Budapesti Gazdasági Főiskola</t>
  </si>
  <si>
    <t>Óbudai Egyetem</t>
  </si>
  <si>
    <t>Pécsi Tudományegyetem</t>
  </si>
  <si>
    <t>Budapesti Corvinus Egyetem</t>
  </si>
  <si>
    <t>Pázmány Péter Katolikus Egyetem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</si>
</sst>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1" fontId="39" fillId="0" borderId="0" xfId="0" applyNumberFormat="1" applyFont="1" applyAlignment="1">
      <alignment/>
    </xf>
    <xf numFmtId="21" fontId="4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2" fillId="0" borderId="0" xfId="0" applyFont="1" applyAlignment="1">
      <alignment horizontal="justify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9"/>
  <sheetViews>
    <sheetView tabSelected="1" zoomScalePageLayoutView="0" workbookViewId="0" topLeftCell="A1">
      <pane xSplit="9" ySplit="1" topLeftCell="J49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2" sqref="A2"/>
    </sheetView>
  </sheetViews>
  <sheetFormatPr defaultColWidth="9.140625" defaultRowHeight="15"/>
  <cols>
    <col min="1" max="4" width="3.57421875" style="1" customWidth="1"/>
    <col min="5" max="5" width="21.28125" style="1" customWidth="1"/>
    <col min="6" max="7" width="3.57421875" style="1" customWidth="1"/>
    <col min="8" max="8" width="6.421875" style="2" customWidth="1"/>
    <col min="9" max="9" width="19.28125" style="1" customWidth="1"/>
    <col min="10" max="10" width="10.00390625" style="1" bestFit="1" customWidth="1"/>
    <col min="11" max="11" width="6.7109375" style="2" customWidth="1"/>
    <col min="12" max="12" width="13.140625" style="2" customWidth="1"/>
    <col min="13" max="13" width="4.8515625" style="2" customWidth="1"/>
    <col min="14" max="15" width="7.57421875" style="2" customWidth="1"/>
    <col min="16" max="17" width="9.140625" style="2" customWidth="1"/>
    <col min="18" max="18" width="4.421875" style="2" customWidth="1"/>
    <col min="19" max="19" width="11.140625" style="2" customWidth="1"/>
    <col min="20" max="20" width="11.8515625" style="2" customWidth="1"/>
    <col min="21" max="21" width="17.8515625" style="2" customWidth="1"/>
    <col min="22" max="16384" width="9.140625" style="2" customWidth="1"/>
  </cols>
  <sheetData>
    <row r="1" spans="1:21" s="1" customFormat="1" ht="10.5">
      <c r="A1" s="1" t="s">
        <v>496</v>
      </c>
      <c r="B1" s="1" t="s">
        <v>489</v>
      </c>
      <c r="C1" s="1" t="s">
        <v>490</v>
      </c>
      <c r="D1" s="1" t="s">
        <v>491</v>
      </c>
      <c r="E1" s="1" t="s">
        <v>492</v>
      </c>
      <c r="F1" s="1" t="s">
        <v>28</v>
      </c>
      <c r="G1" s="1" t="s">
        <v>41</v>
      </c>
      <c r="H1" s="1" t="s">
        <v>0</v>
      </c>
      <c r="I1" s="1" t="s">
        <v>1</v>
      </c>
      <c r="J1" s="1" t="s">
        <v>8</v>
      </c>
      <c r="K1" s="1" t="s">
        <v>493</v>
      </c>
      <c r="L1" s="1" t="s">
        <v>2</v>
      </c>
      <c r="M1" s="1" t="s">
        <v>474</v>
      </c>
      <c r="N1" s="1" t="s">
        <v>28</v>
      </c>
      <c r="O1" s="1" t="s">
        <v>566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494</v>
      </c>
    </row>
    <row r="2" spans="1:21" ht="11.25">
      <c r="A2" s="1">
        <v>1</v>
      </c>
      <c r="B2" s="1">
        <v>1</v>
      </c>
      <c r="C2" s="1">
        <v>1</v>
      </c>
      <c r="G2" s="1" t="str">
        <f aca="true" t="shared" si="0" ref="G2:G15">IF(R2&lt;=1972,"Szen."," ")</f>
        <v> </v>
      </c>
      <c r="H2" s="2">
        <v>402</v>
      </c>
      <c r="I2" s="1" t="s">
        <v>9</v>
      </c>
      <c r="J2" s="3">
        <v>0.010462962962962964</v>
      </c>
      <c r="K2" s="2" t="s">
        <v>521</v>
      </c>
      <c r="M2" s="2" t="s">
        <v>475</v>
      </c>
      <c r="O2" s="2" t="s">
        <v>567</v>
      </c>
      <c r="P2" s="2" t="s">
        <v>10</v>
      </c>
      <c r="Q2" s="2" t="s">
        <v>11</v>
      </c>
      <c r="R2" s="2">
        <v>1991</v>
      </c>
      <c r="U2" s="2" t="s">
        <v>12</v>
      </c>
    </row>
    <row r="3" spans="1:21" ht="11.25">
      <c r="A3" s="1">
        <v>2</v>
      </c>
      <c r="B3" s="1">
        <v>2</v>
      </c>
      <c r="C3" s="1">
        <v>2</v>
      </c>
      <c r="D3" s="1">
        <v>1</v>
      </c>
      <c r="G3" s="1" t="str">
        <f t="shared" si="0"/>
        <v> </v>
      </c>
      <c r="H3" s="2">
        <v>305</v>
      </c>
      <c r="I3" s="1" t="s">
        <v>13</v>
      </c>
      <c r="J3" s="3">
        <v>0.010462962962962964</v>
      </c>
      <c r="K3" s="2" t="s">
        <v>520</v>
      </c>
      <c r="L3" s="2" t="s">
        <v>539</v>
      </c>
      <c r="M3" s="2" t="s">
        <v>475</v>
      </c>
      <c r="O3" s="2" t="s">
        <v>567</v>
      </c>
      <c r="P3" s="2" t="s">
        <v>10</v>
      </c>
      <c r="Q3" s="2" t="s">
        <v>11</v>
      </c>
      <c r="R3" s="2">
        <v>1991</v>
      </c>
      <c r="T3" s="2" t="s">
        <v>14</v>
      </c>
      <c r="U3" s="2" t="s">
        <v>12</v>
      </c>
    </row>
    <row r="4" spans="1:21" ht="11.25">
      <c r="A4" s="1">
        <v>3</v>
      </c>
      <c r="B4" s="1">
        <v>3</v>
      </c>
      <c r="C4" s="1">
        <v>3</v>
      </c>
      <c r="D4" s="1">
        <v>2</v>
      </c>
      <c r="G4" s="1" t="str">
        <f t="shared" si="0"/>
        <v> </v>
      </c>
      <c r="H4" s="2">
        <v>286</v>
      </c>
      <c r="I4" s="1" t="s">
        <v>15</v>
      </c>
      <c r="J4" s="3">
        <v>0.01082175925925926</v>
      </c>
      <c r="K4" s="2" t="s">
        <v>520</v>
      </c>
      <c r="L4" s="2" t="s">
        <v>539</v>
      </c>
      <c r="M4" s="2" t="s">
        <v>475</v>
      </c>
      <c r="O4" s="2" t="s">
        <v>567</v>
      </c>
      <c r="P4" s="2" t="s">
        <v>10</v>
      </c>
      <c r="Q4" s="2" t="s">
        <v>11</v>
      </c>
      <c r="R4" s="2">
        <v>1993</v>
      </c>
      <c r="U4" s="2" t="s">
        <v>12</v>
      </c>
    </row>
    <row r="5" spans="1:18" ht="11.25">
      <c r="A5" s="1">
        <v>4</v>
      </c>
      <c r="B5" s="1">
        <v>4</v>
      </c>
      <c r="G5" s="1" t="str">
        <f t="shared" si="0"/>
        <v> </v>
      </c>
      <c r="H5" s="2">
        <v>440</v>
      </c>
      <c r="I5" s="1" t="s">
        <v>16</v>
      </c>
      <c r="J5" s="3">
        <v>0.011018518518518518</v>
      </c>
      <c r="P5" s="2" t="s">
        <v>10</v>
      </c>
      <c r="Q5" s="2" t="s">
        <v>17</v>
      </c>
      <c r="R5" s="2">
        <v>1984</v>
      </c>
    </row>
    <row r="6" spans="1:18" ht="11.25">
      <c r="A6" s="1">
        <v>5</v>
      </c>
      <c r="B6" s="1">
        <v>5</v>
      </c>
      <c r="C6" s="1">
        <v>4</v>
      </c>
      <c r="D6" s="1">
        <v>3</v>
      </c>
      <c r="G6" s="1" t="str">
        <f t="shared" si="0"/>
        <v> </v>
      </c>
      <c r="H6" s="2">
        <v>77</v>
      </c>
      <c r="I6" s="1" t="s">
        <v>18</v>
      </c>
      <c r="J6" s="3">
        <v>0.011203703703703704</v>
      </c>
      <c r="K6" s="2" t="s">
        <v>520</v>
      </c>
      <c r="L6" s="2" t="s">
        <v>532</v>
      </c>
      <c r="M6" s="2" t="s">
        <v>475</v>
      </c>
      <c r="O6" s="2" t="s">
        <v>567</v>
      </c>
      <c r="P6" s="2" t="s">
        <v>10</v>
      </c>
      <c r="Q6" s="2" t="s">
        <v>11</v>
      </c>
      <c r="R6" s="2">
        <v>1990</v>
      </c>
    </row>
    <row r="7" spans="1:20" ht="11.25">
      <c r="A7" s="1">
        <v>6</v>
      </c>
      <c r="B7" s="1">
        <v>6</v>
      </c>
      <c r="C7" s="1">
        <v>5</v>
      </c>
      <c r="D7" s="1">
        <v>4</v>
      </c>
      <c r="G7" s="1" t="str">
        <f t="shared" si="0"/>
        <v> </v>
      </c>
      <c r="H7" s="2">
        <v>310</v>
      </c>
      <c r="I7" s="1" t="s">
        <v>19</v>
      </c>
      <c r="J7" s="3">
        <v>0.011226851851851854</v>
      </c>
      <c r="K7" s="2" t="s">
        <v>520</v>
      </c>
      <c r="L7" s="2" t="s">
        <v>536</v>
      </c>
      <c r="M7" s="2" t="s">
        <v>475</v>
      </c>
      <c r="O7" s="2" t="s">
        <v>567</v>
      </c>
      <c r="P7" s="2" t="s">
        <v>10</v>
      </c>
      <c r="Q7" s="2" t="s">
        <v>11</v>
      </c>
      <c r="R7" s="2">
        <v>1994</v>
      </c>
      <c r="T7" s="2" t="s">
        <v>20</v>
      </c>
    </row>
    <row r="8" spans="1:18" ht="11.25">
      <c r="A8" s="1">
        <v>7</v>
      </c>
      <c r="B8" s="1">
        <v>7</v>
      </c>
      <c r="C8" s="1">
        <v>6</v>
      </c>
      <c r="G8" s="1" t="str">
        <f t="shared" si="0"/>
        <v> </v>
      </c>
      <c r="H8" s="2">
        <v>354</v>
      </c>
      <c r="I8" s="1" t="s">
        <v>21</v>
      </c>
      <c r="J8" s="3">
        <v>0.011307870370370371</v>
      </c>
      <c r="K8" s="2" t="s">
        <v>116</v>
      </c>
      <c r="M8" s="2" t="s">
        <v>475</v>
      </c>
      <c r="O8" s="2" t="s">
        <v>567</v>
      </c>
      <c r="P8" s="2" t="s">
        <v>10</v>
      </c>
      <c r="Q8" s="2" t="s">
        <v>11</v>
      </c>
      <c r="R8" s="2">
        <v>1991</v>
      </c>
    </row>
    <row r="9" spans="1:21" ht="11.25">
      <c r="A9" s="1">
        <v>8</v>
      </c>
      <c r="B9" s="1">
        <v>8</v>
      </c>
      <c r="C9" s="1">
        <v>7</v>
      </c>
      <c r="D9" s="1">
        <v>5</v>
      </c>
      <c r="G9" s="1" t="str">
        <f t="shared" si="0"/>
        <v> </v>
      </c>
      <c r="H9" s="2">
        <v>194</v>
      </c>
      <c r="I9" s="1" t="s">
        <v>22</v>
      </c>
      <c r="J9" s="3">
        <v>0.011354166666666667</v>
      </c>
      <c r="K9" s="2" t="s">
        <v>520</v>
      </c>
      <c r="L9" s="2" t="s">
        <v>539</v>
      </c>
      <c r="M9" s="2" t="s">
        <v>475</v>
      </c>
      <c r="O9" s="2" t="s">
        <v>567</v>
      </c>
      <c r="P9" s="2" t="s">
        <v>10</v>
      </c>
      <c r="Q9" s="2" t="s">
        <v>11</v>
      </c>
      <c r="R9" s="2">
        <v>1979</v>
      </c>
      <c r="U9" s="5" t="s">
        <v>48</v>
      </c>
    </row>
    <row r="10" spans="1:21" ht="11.25">
      <c r="A10" s="1">
        <v>9</v>
      </c>
      <c r="B10" s="1">
        <v>9</v>
      </c>
      <c r="G10" s="1" t="str">
        <f t="shared" si="0"/>
        <v> </v>
      </c>
      <c r="H10" s="2">
        <v>514</v>
      </c>
      <c r="I10" s="1" t="s">
        <v>23</v>
      </c>
      <c r="J10" s="3">
        <v>0.01144675925925926</v>
      </c>
      <c r="P10" s="2" t="s">
        <v>10</v>
      </c>
      <c r="Q10" s="2" t="s">
        <v>17</v>
      </c>
      <c r="R10" s="2">
        <v>1977</v>
      </c>
      <c r="U10" s="5" t="s">
        <v>48</v>
      </c>
    </row>
    <row r="11" spans="1:21" ht="11.25">
      <c r="A11" s="1">
        <v>10</v>
      </c>
      <c r="B11" s="1">
        <v>10</v>
      </c>
      <c r="C11" s="1">
        <v>8</v>
      </c>
      <c r="G11" s="1" t="str">
        <f t="shared" si="0"/>
        <v> </v>
      </c>
      <c r="H11" s="2">
        <v>303</v>
      </c>
      <c r="I11" s="1" t="s">
        <v>480</v>
      </c>
      <c r="J11" s="3">
        <v>0.011481481481481483</v>
      </c>
      <c r="K11" s="2" t="s">
        <v>522</v>
      </c>
      <c r="M11" s="2" t="s">
        <v>475</v>
      </c>
      <c r="O11" s="2" t="s">
        <v>567</v>
      </c>
      <c r="P11" s="2" t="s">
        <v>10</v>
      </c>
      <c r="Q11" s="2" t="s">
        <v>11</v>
      </c>
      <c r="R11" s="2">
        <v>1988</v>
      </c>
      <c r="U11" s="2" t="s">
        <v>12</v>
      </c>
    </row>
    <row r="12" spans="1:18" ht="11.25">
      <c r="A12" s="1">
        <v>11</v>
      </c>
      <c r="B12" s="1">
        <v>11</v>
      </c>
      <c r="G12" s="1" t="str">
        <f t="shared" si="0"/>
        <v> </v>
      </c>
      <c r="H12" s="2">
        <v>96</v>
      </c>
      <c r="I12" s="1" t="s">
        <v>24</v>
      </c>
      <c r="J12" s="3">
        <v>0.011504629629629629</v>
      </c>
      <c r="P12" s="2" t="s">
        <v>10</v>
      </c>
      <c r="Q12" s="2" t="s">
        <v>17</v>
      </c>
      <c r="R12" s="2">
        <v>1983</v>
      </c>
    </row>
    <row r="13" spans="1:21" ht="11.25">
      <c r="A13" s="1">
        <v>12</v>
      </c>
      <c r="B13" s="1">
        <v>12</v>
      </c>
      <c r="G13" s="1" t="str">
        <f t="shared" si="0"/>
        <v> </v>
      </c>
      <c r="H13" s="2">
        <v>465</v>
      </c>
      <c r="I13" s="1" t="s">
        <v>25</v>
      </c>
      <c r="J13" s="3">
        <v>0.011504629629629629</v>
      </c>
      <c r="P13" s="2" t="s">
        <v>10</v>
      </c>
      <c r="Q13" s="2" t="s">
        <v>17</v>
      </c>
      <c r="R13" s="2">
        <v>1975</v>
      </c>
      <c r="U13" s="5" t="s">
        <v>48</v>
      </c>
    </row>
    <row r="14" spans="1:18" ht="11.25">
      <c r="A14" s="1">
        <v>13</v>
      </c>
      <c r="B14" s="1">
        <v>13</v>
      </c>
      <c r="C14" s="1">
        <v>9</v>
      </c>
      <c r="G14" s="1" t="str">
        <f t="shared" si="0"/>
        <v> </v>
      </c>
      <c r="H14" s="2">
        <v>401</v>
      </c>
      <c r="I14" s="1" t="s">
        <v>26</v>
      </c>
      <c r="J14" s="3">
        <v>0.011527777777777777</v>
      </c>
      <c r="K14" s="2" t="s">
        <v>521</v>
      </c>
      <c r="M14" s="2" t="s">
        <v>475</v>
      </c>
      <c r="O14" s="2" t="s">
        <v>567</v>
      </c>
      <c r="P14" s="2" t="s">
        <v>10</v>
      </c>
      <c r="Q14" s="2" t="s">
        <v>11</v>
      </c>
      <c r="R14" s="2">
        <v>1987</v>
      </c>
    </row>
    <row r="15" spans="1:21" ht="11.25">
      <c r="A15" s="1">
        <v>14</v>
      </c>
      <c r="B15" s="1">
        <v>14</v>
      </c>
      <c r="C15" s="1">
        <v>10</v>
      </c>
      <c r="G15" s="1" t="str">
        <f t="shared" si="0"/>
        <v> </v>
      </c>
      <c r="H15" s="2">
        <v>309</v>
      </c>
      <c r="I15" s="1" t="s">
        <v>27</v>
      </c>
      <c r="J15" s="3">
        <v>0.011562499999999998</v>
      </c>
      <c r="K15" s="2" t="s">
        <v>116</v>
      </c>
      <c r="M15" s="2" t="s">
        <v>475</v>
      </c>
      <c r="O15" s="2" t="s">
        <v>567</v>
      </c>
      <c r="P15" s="2" t="s">
        <v>10</v>
      </c>
      <c r="Q15" s="2" t="s">
        <v>11</v>
      </c>
      <c r="R15" s="2">
        <v>1988</v>
      </c>
      <c r="U15" s="5" t="s">
        <v>48</v>
      </c>
    </row>
    <row r="16" spans="1:19" ht="11.25">
      <c r="A16" s="1">
        <v>15</v>
      </c>
      <c r="B16" s="1">
        <v>15</v>
      </c>
      <c r="F16" s="1">
        <v>1</v>
      </c>
      <c r="H16" s="2">
        <v>453</v>
      </c>
      <c r="I16" s="6" t="s">
        <v>504</v>
      </c>
      <c r="J16" s="3">
        <v>0.011574074074074075</v>
      </c>
      <c r="K16" s="5" t="s">
        <v>522</v>
      </c>
      <c r="L16" s="5" t="s">
        <v>552</v>
      </c>
      <c r="N16" s="2" t="s">
        <v>28</v>
      </c>
      <c r="P16" s="2" t="s">
        <v>10</v>
      </c>
      <c r="Q16" s="5" t="s">
        <v>66</v>
      </c>
      <c r="R16" s="2">
        <v>1969</v>
      </c>
      <c r="S16" s="5" t="s">
        <v>553</v>
      </c>
    </row>
    <row r="17" spans="1:21" ht="11.25">
      <c r="A17" s="1">
        <v>16</v>
      </c>
      <c r="B17" s="1">
        <v>16</v>
      </c>
      <c r="C17" s="1">
        <v>11</v>
      </c>
      <c r="D17" s="1">
        <v>6</v>
      </c>
      <c r="G17" s="1" t="str">
        <f>IF(R17&lt;=1972,"Szen."," ")</f>
        <v> </v>
      </c>
      <c r="H17" s="2">
        <v>11</v>
      </c>
      <c r="I17" s="1" t="s">
        <v>29</v>
      </c>
      <c r="J17" s="3">
        <v>0.011608796296296296</v>
      </c>
      <c r="K17" s="2" t="s">
        <v>520</v>
      </c>
      <c r="L17" s="2" t="s">
        <v>532</v>
      </c>
      <c r="M17" s="2" t="s">
        <v>475</v>
      </c>
      <c r="O17" s="2" t="s">
        <v>567</v>
      </c>
      <c r="P17" s="2" t="s">
        <v>10</v>
      </c>
      <c r="Q17" s="2" t="s">
        <v>30</v>
      </c>
      <c r="R17" s="2">
        <v>1985</v>
      </c>
      <c r="S17" s="5" t="s">
        <v>543</v>
      </c>
      <c r="U17" s="5" t="s">
        <v>48</v>
      </c>
    </row>
    <row r="18" spans="1:18" ht="11.25">
      <c r="A18" s="1">
        <v>17</v>
      </c>
      <c r="B18" s="1">
        <v>17</v>
      </c>
      <c r="C18" s="1">
        <v>12</v>
      </c>
      <c r="G18" s="1" t="str">
        <f>IF(R18&lt;=1972,"Szen."," ")</f>
        <v> </v>
      </c>
      <c r="H18" s="2">
        <v>449</v>
      </c>
      <c r="I18" s="1" t="s">
        <v>31</v>
      </c>
      <c r="J18" s="3">
        <v>0.011747685185185186</v>
      </c>
      <c r="K18" s="2" t="s">
        <v>116</v>
      </c>
      <c r="M18" s="2" t="s">
        <v>475</v>
      </c>
      <c r="O18" s="2" t="s">
        <v>567</v>
      </c>
      <c r="P18" s="2" t="s">
        <v>10</v>
      </c>
      <c r="Q18" s="2" t="s">
        <v>11</v>
      </c>
      <c r="R18" s="2">
        <v>1987</v>
      </c>
    </row>
    <row r="19" spans="1:21" ht="11.25">
      <c r="A19" s="1">
        <v>18</v>
      </c>
      <c r="B19" s="1">
        <v>18</v>
      </c>
      <c r="C19" s="1">
        <v>13</v>
      </c>
      <c r="D19" s="1">
        <v>7</v>
      </c>
      <c r="G19" s="1" t="str">
        <f>IF(R19&lt;=1972,"Szen."," ")</f>
        <v> </v>
      </c>
      <c r="H19" s="2">
        <v>304</v>
      </c>
      <c r="I19" s="1" t="s">
        <v>32</v>
      </c>
      <c r="J19" s="3">
        <v>0.011921296296296298</v>
      </c>
      <c r="K19" s="2" t="s">
        <v>520</v>
      </c>
      <c r="L19" s="2" t="s">
        <v>539</v>
      </c>
      <c r="M19" s="2" t="s">
        <v>475</v>
      </c>
      <c r="O19" s="2" t="s">
        <v>567</v>
      </c>
      <c r="P19" s="2" t="s">
        <v>10</v>
      </c>
      <c r="Q19" s="2" t="s">
        <v>11</v>
      </c>
      <c r="R19" s="2">
        <v>1992</v>
      </c>
      <c r="U19" s="2" t="s">
        <v>12</v>
      </c>
    </row>
    <row r="20" spans="1:18" ht="11.25">
      <c r="A20" s="1">
        <v>19</v>
      </c>
      <c r="B20" s="1">
        <v>19</v>
      </c>
      <c r="C20" s="1">
        <v>14</v>
      </c>
      <c r="G20" s="1" t="str">
        <f>IF(R20&lt;=1972,"Szen."," ")</f>
        <v> </v>
      </c>
      <c r="H20" s="2">
        <v>183</v>
      </c>
      <c r="I20" s="1" t="s">
        <v>33</v>
      </c>
      <c r="J20" s="3">
        <v>0.011979166666666666</v>
      </c>
      <c r="K20" s="2" t="s">
        <v>116</v>
      </c>
      <c r="M20" s="2" t="s">
        <v>475</v>
      </c>
      <c r="O20" s="2" t="s">
        <v>567</v>
      </c>
      <c r="P20" s="2" t="s">
        <v>10</v>
      </c>
      <c r="Q20" s="2" t="s">
        <v>11</v>
      </c>
      <c r="R20" s="2">
        <v>1992</v>
      </c>
    </row>
    <row r="21" spans="1:18" ht="11.25">
      <c r="A21" s="1">
        <v>20</v>
      </c>
      <c r="B21" s="1">
        <v>20</v>
      </c>
      <c r="F21" s="1">
        <v>2</v>
      </c>
      <c r="H21" s="2">
        <v>72</v>
      </c>
      <c r="I21" s="1" t="s">
        <v>34</v>
      </c>
      <c r="J21" s="3">
        <v>0.012002314814814815</v>
      </c>
      <c r="N21" s="2" t="s">
        <v>28</v>
      </c>
      <c r="P21" s="2" t="s">
        <v>10</v>
      </c>
      <c r="Q21" s="2" t="s">
        <v>17</v>
      </c>
      <c r="R21" s="2">
        <v>1972</v>
      </c>
    </row>
    <row r="22" spans="1:21" ht="11.25">
      <c r="A22" s="1">
        <v>21</v>
      </c>
      <c r="B22" s="1">
        <v>1</v>
      </c>
      <c r="C22" s="1">
        <v>1</v>
      </c>
      <c r="D22" s="1">
        <v>1</v>
      </c>
      <c r="G22" s="1" t="str">
        <f>IF(R22&lt;=1972,"Szen."," ")</f>
        <v> </v>
      </c>
      <c r="H22" s="2">
        <v>104</v>
      </c>
      <c r="I22" s="1" t="s">
        <v>35</v>
      </c>
      <c r="J22" s="3">
        <v>0.012141203703703704</v>
      </c>
      <c r="K22" s="2" t="s">
        <v>520</v>
      </c>
      <c r="L22" s="2" t="s">
        <v>534</v>
      </c>
      <c r="M22" s="2" t="s">
        <v>475</v>
      </c>
      <c r="O22" s="2" t="s">
        <v>567</v>
      </c>
      <c r="P22" s="2" t="s">
        <v>476</v>
      </c>
      <c r="Q22" s="2" t="s">
        <v>11</v>
      </c>
      <c r="R22" s="5">
        <v>1988</v>
      </c>
      <c r="U22" s="2" t="s">
        <v>130</v>
      </c>
    </row>
    <row r="23" spans="1:21" ht="11.25">
      <c r="A23" s="1">
        <v>22</v>
      </c>
      <c r="B23" s="1">
        <v>21</v>
      </c>
      <c r="C23" s="1">
        <v>15</v>
      </c>
      <c r="G23" s="1" t="str">
        <f>IF(R23&lt;=1972,"Szen."," ")</f>
        <v> </v>
      </c>
      <c r="H23" s="2">
        <v>58</v>
      </c>
      <c r="I23" s="1" t="s">
        <v>36</v>
      </c>
      <c r="J23" s="3">
        <v>0.012256944444444444</v>
      </c>
      <c r="K23" s="2" t="s">
        <v>116</v>
      </c>
      <c r="M23" s="2" t="s">
        <v>475</v>
      </c>
      <c r="O23" s="2" t="s">
        <v>567</v>
      </c>
      <c r="P23" s="2" t="s">
        <v>10</v>
      </c>
      <c r="Q23" s="2" t="s">
        <v>11</v>
      </c>
      <c r="R23" s="2">
        <v>1992</v>
      </c>
      <c r="U23" s="2" t="s">
        <v>12</v>
      </c>
    </row>
    <row r="24" spans="1:21" ht="11.25">
      <c r="A24" s="1">
        <v>23</v>
      </c>
      <c r="B24" s="1">
        <v>22</v>
      </c>
      <c r="G24" s="1" t="str">
        <f>IF(R24&lt;=1972,"Szen."," ")</f>
        <v> </v>
      </c>
      <c r="H24" s="2">
        <v>106</v>
      </c>
      <c r="I24" s="1" t="s">
        <v>37</v>
      </c>
      <c r="J24" s="3">
        <v>0.012291666666666666</v>
      </c>
      <c r="P24" s="2" t="s">
        <v>10</v>
      </c>
      <c r="Q24" s="2" t="s">
        <v>17</v>
      </c>
      <c r="R24" s="2">
        <v>1986</v>
      </c>
      <c r="U24" s="2" t="s">
        <v>12</v>
      </c>
    </row>
    <row r="25" spans="1:18" ht="11.25">
      <c r="A25" s="1">
        <v>24</v>
      </c>
      <c r="B25" s="1">
        <v>2</v>
      </c>
      <c r="C25" s="1">
        <v>2</v>
      </c>
      <c r="G25" s="1" t="str">
        <f>IF(R25&lt;=1972,"Szen."," ")</f>
        <v> </v>
      </c>
      <c r="H25" s="2">
        <v>597</v>
      </c>
      <c r="I25" s="1" t="s">
        <v>38</v>
      </c>
      <c r="J25" s="3">
        <v>0.012291666666666666</v>
      </c>
      <c r="K25" s="5" t="s">
        <v>523</v>
      </c>
      <c r="L25" s="5" t="s">
        <v>39</v>
      </c>
      <c r="M25" s="2" t="s">
        <v>475</v>
      </c>
      <c r="O25" s="2" t="s">
        <v>567</v>
      </c>
      <c r="P25" s="2" t="s">
        <v>476</v>
      </c>
      <c r="Q25" s="2" t="s">
        <v>11</v>
      </c>
      <c r="R25" s="2">
        <v>1992</v>
      </c>
    </row>
    <row r="26" spans="1:21" ht="11.25">
      <c r="A26" s="1">
        <v>25</v>
      </c>
      <c r="B26" s="1">
        <v>23</v>
      </c>
      <c r="G26" s="1">
        <v>1</v>
      </c>
      <c r="H26" s="2">
        <v>388</v>
      </c>
      <c r="I26" s="1" t="s">
        <v>40</v>
      </c>
      <c r="J26" s="3">
        <v>0.01238425925925926</v>
      </c>
      <c r="K26" s="2" t="s">
        <v>541</v>
      </c>
      <c r="P26" s="2" t="s">
        <v>10</v>
      </c>
      <c r="Q26" s="2" t="s">
        <v>41</v>
      </c>
      <c r="R26" s="2">
        <v>1994</v>
      </c>
      <c r="T26" s="2" t="s">
        <v>42</v>
      </c>
      <c r="U26" s="5" t="s">
        <v>48</v>
      </c>
    </row>
    <row r="27" spans="1:18" ht="11.25">
      <c r="A27" s="1">
        <v>26</v>
      </c>
      <c r="B27" s="1">
        <v>24</v>
      </c>
      <c r="G27" s="1" t="str">
        <f>IF(R27&lt;=1972,"Szen."," ")</f>
        <v> </v>
      </c>
      <c r="H27" s="2">
        <v>412</v>
      </c>
      <c r="I27" s="1" t="s">
        <v>43</v>
      </c>
      <c r="J27" s="3">
        <v>0.012453703703703703</v>
      </c>
      <c r="P27" s="2" t="s">
        <v>10</v>
      </c>
      <c r="Q27" s="2" t="s">
        <v>17</v>
      </c>
      <c r="R27" s="2">
        <v>1987</v>
      </c>
    </row>
    <row r="28" spans="1:18" ht="11.25">
      <c r="A28" s="1">
        <v>27</v>
      </c>
      <c r="B28" s="1">
        <v>25</v>
      </c>
      <c r="G28" s="1" t="str">
        <f>IF(R28&lt;=1972,"Szen."," ")</f>
        <v> </v>
      </c>
      <c r="H28" s="2">
        <v>52</v>
      </c>
      <c r="I28" s="1" t="s">
        <v>44</v>
      </c>
      <c r="J28" s="3">
        <v>0.012488425925925925</v>
      </c>
      <c r="P28" s="2" t="s">
        <v>10</v>
      </c>
      <c r="Q28" s="2" t="s">
        <v>17</v>
      </c>
      <c r="R28" s="2">
        <v>1991</v>
      </c>
    </row>
    <row r="29" spans="1:18" ht="11.25">
      <c r="A29" s="1">
        <v>28</v>
      </c>
      <c r="B29" s="1">
        <v>3</v>
      </c>
      <c r="G29" s="1" t="str">
        <f>IF(R29&lt;=1972,"Szen."," ")</f>
        <v> </v>
      </c>
      <c r="H29" s="2">
        <v>94</v>
      </c>
      <c r="I29" s="1" t="s">
        <v>45</v>
      </c>
      <c r="J29" s="3">
        <v>0.012488425925925925</v>
      </c>
      <c r="P29" s="2" t="s">
        <v>476</v>
      </c>
      <c r="Q29" s="2" t="s">
        <v>17</v>
      </c>
      <c r="R29" s="2">
        <v>1983</v>
      </c>
    </row>
    <row r="30" spans="1:21" ht="11.25">
      <c r="A30" s="1">
        <v>29</v>
      </c>
      <c r="B30" s="1">
        <v>26</v>
      </c>
      <c r="G30" s="1">
        <v>2</v>
      </c>
      <c r="H30" s="2">
        <v>389</v>
      </c>
      <c r="I30" s="1" t="s">
        <v>46</v>
      </c>
      <c r="J30" s="3">
        <v>0.012569444444444446</v>
      </c>
      <c r="K30" s="2" t="s">
        <v>541</v>
      </c>
      <c r="P30" s="2" t="s">
        <v>10</v>
      </c>
      <c r="Q30" s="2" t="s">
        <v>41</v>
      </c>
      <c r="R30" s="2">
        <v>1996</v>
      </c>
      <c r="T30" s="2" t="s">
        <v>42</v>
      </c>
      <c r="U30" s="5" t="s">
        <v>48</v>
      </c>
    </row>
    <row r="31" spans="1:21" ht="11.25">
      <c r="A31" s="1">
        <v>30</v>
      </c>
      <c r="B31" s="1">
        <v>27</v>
      </c>
      <c r="C31" s="1">
        <v>16</v>
      </c>
      <c r="D31" s="1">
        <v>8</v>
      </c>
      <c r="G31" s="1" t="str">
        <f>IF(R31&lt;=1972,"Szen."," ")</f>
        <v> </v>
      </c>
      <c r="H31" s="2">
        <v>241</v>
      </c>
      <c r="I31" s="1" t="s">
        <v>47</v>
      </c>
      <c r="J31" s="3">
        <v>0.01258101851851852</v>
      </c>
      <c r="K31" s="2" t="s">
        <v>520</v>
      </c>
      <c r="L31" s="2" t="s">
        <v>532</v>
      </c>
      <c r="M31" s="2" t="s">
        <v>475</v>
      </c>
      <c r="O31" s="2" t="s">
        <v>567</v>
      </c>
      <c r="P31" s="2" t="s">
        <v>10</v>
      </c>
      <c r="Q31" s="2" t="s">
        <v>11</v>
      </c>
      <c r="R31" s="2">
        <v>1987</v>
      </c>
      <c r="U31" s="2" t="s">
        <v>48</v>
      </c>
    </row>
    <row r="32" spans="1:18" ht="11.25">
      <c r="A32" s="1">
        <v>31</v>
      </c>
      <c r="B32" s="1">
        <v>28</v>
      </c>
      <c r="C32" s="1">
        <v>17</v>
      </c>
      <c r="D32" s="1">
        <v>9</v>
      </c>
      <c r="G32" s="1" t="str">
        <f>IF(R32&lt;=1972,"Szen."," ")</f>
        <v> </v>
      </c>
      <c r="H32" s="2">
        <v>265</v>
      </c>
      <c r="I32" s="1" t="s">
        <v>49</v>
      </c>
      <c r="J32" s="3">
        <v>0.012615740740740742</v>
      </c>
      <c r="K32" s="2" t="s">
        <v>520</v>
      </c>
      <c r="L32" s="2" t="s">
        <v>532</v>
      </c>
      <c r="M32" s="2" t="s">
        <v>475</v>
      </c>
      <c r="O32" s="2" t="s">
        <v>567</v>
      </c>
      <c r="P32" s="2" t="s">
        <v>10</v>
      </c>
      <c r="Q32" s="2" t="s">
        <v>11</v>
      </c>
      <c r="R32" s="2">
        <v>1987</v>
      </c>
    </row>
    <row r="33" spans="1:21" ht="11.25">
      <c r="A33" s="1">
        <v>32</v>
      </c>
      <c r="B33" s="1">
        <v>29</v>
      </c>
      <c r="G33" s="1" t="str">
        <f>IF(R33&lt;=1972,"Szen."," ")</f>
        <v> </v>
      </c>
      <c r="H33" s="2">
        <v>63</v>
      </c>
      <c r="I33" s="1" t="s">
        <v>50</v>
      </c>
      <c r="J33" s="3">
        <v>0.012615740740740742</v>
      </c>
      <c r="P33" s="2" t="s">
        <v>10</v>
      </c>
      <c r="Q33" s="2" t="s">
        <v>17</v>
      </c>
      <c r="R33" s="2">
        <v>1984</v>
      </c>
      <c r="U33" s="2" t="s">
        <v>51</v>
      </c>
    </row>
    <row r="34" spans="1:21" ht="11.25">
      <c r="A34" s="1">
        <v>33</v>
      </c>
      <c r="B34" s="1">
        <v>4</v>
      </c>
      <c r="G34" s="1">
        <v>1</v>
      </c>
      <c r="H34" s="2">
        <v>82</v>
      </c>
      <c r="I34" s="1" t="s">
        <v>52</v>
      </c>
      <c r="J34" s="3">
        <v>0.012708333333333334</v>
      </c>
      <c r="P34" s="2" t="s">
        <v>476</v>
      </c>
      <c r="Q34" s="2" t="s">
        <v>41</v>
      </c>
      <c r="R34" s="2">
        <v>1995</v>
      </c>
      <c r="U34" s="2" t="s">
        <v>53</v>
      </c>
    </row>
    <row r="35" spans="1:18" ht="11.25">
      <c r="A35" s="1">
        <v>34</v>
      </c>
      <c r="B35" s="1">
        <v>30</v>
      </c>
      <c r="C35" s="1">
        <v>18</v>
      </c>
      <c r="G35" s="1" t="str">
        <f>IF(R35&lt;=1972,"Szen."," ")</f>
        <v> </v>
      </c>
      <c r="H35" s="2">
        <v>242</v>
      </c>
      <c r="I35" s="1" t="s">
        <v>54</v>
      </c>
      <c r="J35" s="3">
        <v>0.012800925925925926</v>
      </c>
      <c r="K35" s="2" t="s">
        <v>523</v>
      </c>
      <c r="M35" s="2" t="s">
        <v>475</v>
      </c>
      <c r="O35" s="2" t="s">
        <v>567</v>
      </c>
      <c r="P35" s="2" t="s">
        <v>10</v>
      </c>
      <c r="Q35" s="2" t="s">
        <v>11</v>
      </c>
      <c r="R35" s="2">
        <v>1992</v>
      </c>
    </row>
    <row r="36" spans="1:18" ht="11.25">
      <c r="A36" s="1">
        <v>35</v>
      </c>
      <c r="B36" s="1">
        <v>5</v>
      </c>
      <c r="C36" s="1">
        <v>3</v>
      </c>
      <c r="G36" s="1" t="str">
        <f>IF(R36&lt;=1972,"Szen."," ")</f>
        <v> </v>
      </c>
      <c r="H36" s="2">
        <v>275</v>
      </c>
      <c r="I36" s="1" t="s">
        <v>55</v>
      </c>
      <c r="J36" s="3">
        <v>0.012824074074074073</v>
      </c>
      <c r="K36" s="2" t="s">
        <v>524</v>
      </c>
      <c r="M36" s="2" t="s">
        <v>475</v>
      </c>
      <c r="O36" s="2" t="s">
        <v>567</v>
      </c>
      <c r="P36" s="2" t="s">
        <v>476</v>
      </c>
      <c r="Q36" s="2" t="s">
        <v>11</v>
      </c>
      <c r="R36" s="2">
        <v>1986</v>
      </c>
    </row>
    <row r="37" spans="1:21" ht="11.25">
      <c r="A37" s="1">
        <v>36</v>
      </c>
      <c r="B37" s="1">
        <v>31</v>
      </c>
      <c r="G37" s="1" t="str">
        <f>IF(R37&lt;=1972,"Szen."," ")</f>
        <v> </v>
      </c>
      <c r="H37" s="2">
        <v>632</v>
      </c>
      <c r="I37" s="1" t="s">
        <v>56</v>
      </c>
      <c r="J37" s="3">
        <v>0.012847222222222223</v>
      </c>
      <c r="P37" s="2" t="s">
        <v>10</v>
      </c>
      <c r="Q37" s="2" t="s">
        <v>17</v>
      </c>
      <c r="R37" s="2">
        <v>1978</v>
      </c>
      <c r="U37" s="5" t="s">
        <v>48</v>
      </c>
    </row>
    <row r="38" spans="1:21" ht="11.25">
      <c r="A38" s="1">
        <v>37</v>
      </c>
      <c r="B38" s="1">
        <v>32</v>
      </c>
      <c r="G38" s="1" t="str">
        <f>IF(R38&lt;=1972,"Szen."," ")</f>
        <v> </v>
      </c>
      <c r="H38" s="2">
        <v>251</v>
      </c>
      <c r="I38" s="1" t="s">
        <v>57</v>
      </c>
      <c r="J38" s="3">
        <v>0.01292824074074074</v>
      </c>
      <c r="P38" s="2" t="s">
        <v>10</v>
      </c>
      <c r="Q38" s="2" t="s">
        <v>17</v>
      </c>
      <c r="R38" s="2">
        <v>1982</v>
      </c>
      <c r="U38" s="2" t="s">
        <v>58</v>
      </c>
    </row>
    <row r="39" spans="1:18" ht="11.25">
      <c r="A39" s="1">
        <v>38</v>
      </c>
      <c r="B39" s="1">
        <v>33</v>
      </c>
      <c r="C39" s="1">
        <v>19</v>
      </c>
      <c r="G39" s="1" t="str">
        <f>IF(R39&lt;=1972,"Szen."," ")</f>
        <v> </v>
      </c>
      <c r="H39" s="2">
        <v>156</v>
      </c>
      <c r="I39" s="1" t="s">
        <v>59</v>
      </c>
      <c r="J39" s="3">
        <v>0.012951388888888887</v>
      </c>
      <c r="K39" s="2" t="s">
        <v>525</v>
      </c>
      <c r="M39" s="2" t="s">
        <v>475</v>
      </c>
      <c r="O39" s="2" t="s">
        <v>567</v>
      </c>
      <c r="P39" s="2" t="s">
        <v>10</v>
      </c>
      <c r="Q39" s="2" t="s">
        <v>11</v>
      </c>
      <c r="R39" s="2">
        <v>1991</v>
      </c>
    </row>
    <row r="40" spans="1:21" ht="11.25">
      <c r="A40" s="1">
        <v>39</v>
      </c>
      <c r="B40" s="1">
        <v>34</v>
      </c>
      <c r="F40" s="1">
        <v>3</v>
      </c>
      <c r="H40" s="2">
        <v>306</v>
      </c>
      <c r="I40" s="1" t="s">
        <v>60</v>
      </c>
      <c r="J40" s="3">
        <v>0.012951388888888887</v>
      </c>
      <c r="N40" s="2" t="s">
        <v>28</v>
      </c>
      <c r="P40" s="2" t="s">
        <v>10</v>
      </c>
      <c r="Q40" s="2" t="s">
        <v>17</v>
      </c>
      <c r="R40" s="2">
        <v>1964</v>
      </c>
      <c r="T40" s="2" t="s">
        <v>14</v>
      </c>
      <c r="U40" s="2" t="s">
        <v>12</v>
      </c>
    </row>
    <row r="41" spans="1:18" ht="11.25">
      <c r="A41" s="1">
        <v>40</v>
      </c>
      <c r="B41" s="1">
        <v>35</v>
      </c>
      <c r="C41" s="1">
        <v>20</v>
      </c>
      <c r="D41" s="1">
        <v>10</v>
      </c>
      <c r="G41" s="1" t="str">
        <f>IF(R41&lt;=1972,"Szen."," ")</f>
        <v> </v>
      </c>
      <c r="H41" s="2">
        <v>201</v>
      </c>
      <c r="I41" s="1" t="s">
        <v>61</v>
      </c>
      <c r="J41" s="3">
        <v>0.013055555555555556</v>
      </c>
      <c r="K41" s="2" t="s">
        <v>520</v>
      </c>
      <c r="L41" s="2" t="s">
        <v>535</v>
      </c>
      <c r="M41" s="2" t="s">
        <v>475</v>
      </c>
      <c r="O41" s="2" t="s">
        <v>567</v>
      </c>
      <c r="P41" s="2" t="s">
        <v>10</v>
      </c>
      <c r="Q41" s="2" t="s">
        <v>11</v>
      </c>
      <c r="R41" s="2">
        <v>1991</v>
      </c>
    </row>
    <row r="42" spans="1:18" ht="11.25">
      <c r="A42" s="1">
        <v>41</v>
      </c>
      <c r="B42" s="1">
        <v>6</v>
      </c>
      <c r="C42" s="1">
        <v>4</v>
      </c>
      <c r="D42" s="1">
        <v>2</v>
      </c>
      <c r="F42" s="1">
        <v>1</v>
      </c>
      <c r="H42" s="2">
        <v>115</v>
      </c>
      <c r="I42" s="6" t="s">
        <v>505</v>
      </c>
      <c r="J42" s="3">
        <v>0.01306712962962963</v>
      </c>
      <c r="K42" s="2" t="s">
        <v>520</v>
      </c>
      <c r="L42" s="2" t="s">
        <v>533</v>
      </c>
      <c r="M42" s="2" t="s">
        <v>475</v>
      </c>
      <c r="N42" s="2" t="s">
        <v>28</v>
      </c>
      <c r="O42" s="2" t="s">
        <v>567</v>
      </c>
      <c r="P42" s="2" t="s">
        <v>476</v>
      </c>
      <c r="Q42" s="2" t="s">
        <v>11</v>
      </c>
      <c r="R42" s="2">
        <v>1971</v>
      </c>
    </row>
    <row r="43" spans="1:21" ht="11.25">
      <c r="A43" s="1">
        <v>42</v>
      </c>
      <c r="B43" s="1">
        <v>7</v>
      </c>
      <c r="G43" s="1" t="str">
        <f>IF(R43&lt;=1972,"Szen."," ")</f>
        <v> </v>
      </c>
      <c r="H43" s="2">
        <v>266</v>
      </c>
      <c r="I43" s="6" t="s">
        <v>506</v>
      </c>
      <c r="J43" s="3">
        <v>0.013090277777777779</v>
      </c>
      <c r="P43" s="2" t="s">
        <v>476</v>
      </c>
      <c r="Q43" s="2" t="s">
        <v>17</v>
      </c>
      <c r="R43" s="2">
        <v>1988</v>
      </c>
      <c r="U43" s="5" t="s">
        <v>48</v>
      </c>
    </row>
    <row r="44" spans="1:18" ht="11.25">
      <c r="A44" s="1">
        <v>43</v>
      </c>
      <c r="B44" s="1">
        <v>36</v>
      </c>
      <c r="F44" s="1">
        <v>4</v>
      </c>
      <c r="H44" s="2">
        <v>165</v>
      </c>
      <c r="I44" s="1" t="s">
        <v>62</v>
      </c>
      <c r="J44" s="3">
        <v>0.013171296296296294</v>
      </c>
      <c r="N44" s="2" t="s">
        <v>28</v>
      </c>
      <c r="P44" s="2" t="s">
        <v>10</v>
      </c>
      <c r="Q44" s="2" t="s">
        <v>17</v>
      </c>
      <c r="R44" s="2">
        <v>1967</v>
      </c>
    </row>
    <row r="45" spans="1:18" ht="11.25">
      <c r="A45" s="1">
        <v>44</v>
      </c>
      <c r="B45" s="1">
        <v>37</v>
      </c>
      <c r="C45" s="1">
        <v>21</v>
      </c>
      <c r="G45" s="1" t="str">
        <f>IF(R45&lt;=1972,"Szen."," ")</f>
        <v> </v>
      </c>
      <c r="H45" s="2">
        <v>267</v>
      </c>
      <c r="I45" s="1" t="s">
        <v>63</v>
      </c>
      <c r="J45" s="3">
        <v>0.013171296296296294</v>
      </c>
      <c r="K45" s="2" t="s">
        <v>116</v>
      </c>
      <c r="M45" s="2" t="s">
        <v>475</v>
      </c>
      <c r="O45" s="2" t="s">
        <v>567</v>
      </c>
      <c r="P45" s="2" t="s">
        <v>10</v>
      </c>
      <c r="Q45" s="2" t="s">
        <v>11</v>
      </c>
      <c r="R45" s="2">
        <v>1991</v>
      </c>
    </row>
    <row r="46" spans="1:21" ht="11.25">
      <c r="A46" s="1">
        <v>45</v>
      </c>
      <c r="B46" s="1">
        <v>38</v>
      </c>
      <c r="G46" s="1" t="str">
        <f>IF(R46&lt;=1972,"Szen."," ")</f>
        <v> </v>
      </c>
      <c r="H46" s="2">
        <v>30</v>
      </c>
      <c r="I46" s="1" t="s">
        <v>64</v>
      </c>
      <c r="J46" s="3">
        <v>0.01318287037037037</v>
      </c>
      <c r="P46" s="2" t="s">
        <v>10</v>
      </c>
      <c r="Q46" s="2" t="s">
        <v>17</v>
      </c>
      <c r="R46" s="2">
        <v>1976</v>
      </c>
      <c r="U46" s="2" t="s">
        <v>51</v>
      </c>
    </row>
    <row r="47" spans="1:21" ht="11.25">
      <c r="A47" s="1">
        <v>46</v>
      </c>
      <c r="B47" s="1">
        <v>39</v>
      </c>
      <c r="G47" s="1" t="str">
        <f>IF(R47&lt;=1972,"Szen."," ")</f>
        <v> </v>
      </c>
      <c r="H47" s="2">
        <v>319</v>
      </c>
      <c r="I47" s="1" t="s">
        <v>65</v>
      </c>
      <c r="J47" s="3">
        <v>0.013194444444444444</v>
      </c>
      <c r="K47" s="2" t="s">
        <v>526</v>
      </c>
      <c r="P47" s="2" t="s">
        <v>10</v>
      </c>
      <c r="Q47" s="2" t="s">
        <v>66</v>
      </c>
      <c r="R47" s="2">
        <v>1987</v>
      </c>
      <c r="S47" s="5" t="s">
        <v>545</v>
      </c>
      <c r="U47" s="5" t="s">
        <v>48</v>
      </c>
    </row>
    <row r="48" spans="1:18" ht="11.25">
      <c r="A48" s="1">
        <v>47</v>
      </c>
      <c r="B48" s="1">
        <v>8</v>
      </c>
      <c r="G48" s="1" t="str">
        <f>IF(R48&lt;=1972,"Szen."," ")</f>
        <v> </v>
      </c>
      <c r="H48" s="2">
        <v>31</v>
      </c>
      <c r="I48" s="1" t="s">
        <v>67</v>
      </c>
      <c r="J48" s="3">
        <v>0.013217592592592593</v>
      </c>
      <c r="P48" s="2" t="s">
        <v>476</v>
      </c>
      <c r="Q48" s="2" t="s">
        <v>17</v>
      </c>
      <c r="R48" s="2">
        <v>1985</v>
      </c>
    </row>
    <row r="49" spans="1:18" ht="11.25">
      <c r="A49" s="1">
        <v>48</v>
      </c>
      <c r="B49" s="1">
        <v>40</v>
      </c>
      <c r="F49" s="1">
        <v>5</v>
      </c>
      <c r="H49" s="2">
        <v>163</v>
      </c>
      <c r="I49" s="1" t="s">
        <v>68</v>
      </c>
      <c r="J49" s="3">
        <v>0.01326388888888889</v>
      </c>
      <c r="N49" s="2" t="s">
        <v>28</v>
      </c>
      <c r="P49" s="2" t="s">
        <v>10</v>
      </c>
      <c r="Q49" s="2" t="s">
        <v>17</v>
      </c>
      <c r="R49" s="2">
        <v>1958</v>
      </c>
    </row>
    <row r="50" spans="1:18" ht="11.25">
      <c r="A50" s="1">
        <v>49</v>
      </c>
      <c r="B50" s="1">
        <v>41</v>
      </c>
      <c r="C50" s="1">
        <v>22</v>
      </c>
      <c r="D50" s="1">
        <v>11</v>
      </c>
      <c r="G50" s="1" t="str">
        <f aca="true" t="shared" si="1" ref="G50:G55">IF(R50&lt;=1972,"Szen."," ")</f>
        <v> </v>
      </c>
      <c r="H50" s="2">
        <v>233</v>
      </c>
      <c r="I50" s="1" t="s">
        <v>69</v>
      </c>
      <c r="J50" s="3">
        <v>0.013275462962962963</v>
      </c>
      <c r="K50" s="2" t="s">
        <v>520</v>
      </c>
      <c r="L50" s="2" t="s">
        <v>539</v>
      </c>
      <c r="M50" s="2" t="s">
        <v>475</v>
      </c>
      <c r="O50" s="2" t="s">
        <v>567</v>
      </c>
      <c r="P50" s="2" t="s">
        <v>10</v>
      </c>
      <c r="Q50" s="2" t="s">
        <v>11</v>
      </c>
      <c r="R50" s="2">
        <v>1991</v>
      </c>
    </row>
    <row r="51" spans="1:18" ht="11.25">
      <c r="A51" s="1">
        <v>50</v>
      </c>
      <c r="B51" s="1">
        <v>9</v>
      </c>
      <c r="C51" s="1">
        <v>5</v>
      </c>
      <c r="D51" s="1">
        <v>3</v>
      </c>
      <c r="G51" s="1" t="str">
        <f t="shared" si="1"/>
        <v> </v>
      </c>
      <c r="H51" s="2">
        <v>21</v>
      </c>
      <c r="I51" s="1" t="s">
        <v>70</v>
      </c>
      <c r="J51" s="3">
        <v>0.013275462962962963</v>
      </c>
      <c r="K51" s="2" t="s">
        <v>520</v>
      </c>
      <c r="L51" s="2" t="s">
        <v>535</v>
      </c>
      <c r="M51" s="2" t="s">
        <v>475</v>
      </c>
      <c r="O51" s="2" t="s">
        <v>567</v>
      </c>
      <c r="P51" s="2" t="s">
        <v>476</v>
      </c>
      <c r="Q51" s="2" t="s">
        <v>11</v>
      </c>
      <c r="R51" s="2">
        <v>1988</v>
      </c>
    </row>
    <row r="52" spans="1:21" ht="11.25">
      <c r="A52" s="1">
        <v>51</v>
      </c>
      <c r="B52" s="1">
        <v>42</v>
      </c>
      <c r="C52" s="1">
        <v>23</v>
      </c>
      <c r="D52" s="1">
        <v>12</v>
      </c>
      <c r="G52" s="1" t="str">
        <f t="shared" si="1"/>
        <v> </v>
      </c>
      <c r="H52" s="2">
        <v>98</v>
      </c>
      <c r="I52" s="1" t="s">
        <v>71</v>
      </c>
      <c r="J52" s="3">
        <v>0.013287037037037036</v>
      </c>
      <c r="K52" s="2" t="s">
        <v>520</v>
      </c>
      <c r="L52" s="2" t="s">
        <v>535</v>
      </c>
      <c r="M52" s="2" t="s">
        <v>475</v>
      </c>
      <c r="O52" s="2" t="s">
        <v>567</v>
      </c>
      <c r="P52" s="2" t="s">
        <v>10</v>
      </c>
      <c r="Q52" s="2" t="s">
        <v>11</v>
      </c>
      <c r="R52" s="2">
        <v>1992</v>
      </c>
      <c r="U52" s="7" t="s">
        <v>48</v>
      </c>
    </row>
    <row r="53" spans="1:22" ht="11.25">
      <c r="A53" s="1">
        <v>52</v>
      </c>
      <c r="B53" s="1">
        <v>43</v>
      </c>
      <c r="G53" s="1" t="str">
        <f t="shared" si="1"/>
        <v> </v>
      </c>
      <c r="H53" s="2">
        <v>325</v>
      </c>
      <c r="I53" s="1" t="s">
        <v>72</v>
      </c>
      <c r="J53" s="3">
        <v>0.013287037037037036</v>
      </c>
      <c r="P53" s="2" t="s">
        <v>10</v>
      </c>
      <c r="Q53" s="2" t="s">
        <v>17</v>
      </c>
      <c r="R53" s="2">
        <v>1982</v>
      </c>
      <c r="U53" s="2" t="s">
        <v>73</v>
      </c>
      <c r="V53" s="5" t="s">
        <v>48</v>
      </c>
    </row>
    <row r="54" spans="1:18" ht="11.25">
      <c r="A54" s="1">
        <v>53</v>
      </c>
      <c r="B54" s="1">
        <v>44</v>
      </c>
      <c r="C54" s="1">
        <v>24</v>
      </c>
      <c r="D54" s="1">
        <v>13</v>
      </c>
      <c r="G54" s="1" t="str">
        <f t="shared" si="1"/>
        <v> </v>
      </c>
      <c r="H54" s="2">
        <v>139</v>
      </c>
      <c r="I54" s="1" t="s">
        <v>74</v>
      </c>
      <c r="J54" s="3">
        <v>0.01332175925925926</v>
      </c>
      <c r="K54" s="2" t="s">
        <v>520</v>
      </c>
      <c r="L54" s="2" t="s">
        <v>532</v>
      </c>
      <c r="M54" s="2" t="s">
        <v>475</v>
      </c>
      <c r="O54" s="2" t="s">
        <v>567</v>
      </c>
      <c r="P54" s="2" t="s">
        <v>10</v>
      </c>
      <c r="Q54" s="2" t="s">
        <v>11</v>
      </c>
      <c r="R54" s="2">
        <v>1992</v>
      </c>
    </row>
    <row r="55" spans="1:18" ht="11.25">
      <c r="A55" s="1">
        <v>54</v>
      </c>
      <c r="B55" s="1">
        <v>45</v>
      </c>
      <c r="C55" s="1">
        <v>25</v>
      </c>
      <c r="G55" s="1" t="str">
        <f t="shared" si="1"/>
        <v> </v>
      </c>
      <c r="H55" s="2">
        <v>423</v>
      </c>
      <c r="I55" s="1" t="s">
        <v>75</v>
      </c>
      <c r="J55" s="3">
        <v>0.013333333333333334</v>
      </c>
      <c r="K55" s="2" t="s">
        <v>259</v>
      </c>
      <c r="M55" s="2" t="s">
        <v>475</v>
      </c>
      <c r="O55" s="2" t="s">
        <v>567</v>
      </c>
      <c r="P55" s="2" t="s">
        <v>10</v>
      </c>
      <c r="Q55" s="2" t="s">
        <v>11</v>
      </c>
      <c r="R55" s="2">
        <v>1993</v>
      </c>
    </row>
    <row r="56" spans="1:21" ht="11.25">
      <c r="A56" s="1">
        <v>55</v>
      </c>
      <c r="B56" s="1">
        <v>46</v>
      </c>
      <c r="E56" s="1">
        <v>1</v>
      </c>
      <c r="F56" s="1">
        <v>6</v>
      </c>
      <c r="H56" s="2">
        <v>37</v>
      </c>
      <c r="I56" s="1" t="s">
        <v>76</v>
      </c>
      <c r="J56" s="3">
        <v>0.013344907407407408</v>
      </c>
      <c r="K56" s="2" t="s">
        <v>520</v>
      </c>
      <c r="L56" s="2" t="s">
        <v>532</v>
      </c>
      <c r="N56" s="2" t="s">
        <v>28</v>
      </c>
      <c r="P56" s="2" t="s">
        <v>10</v>
      </c>
      <c r="Q56" s="2" t="s">
        <v>66</v>
      </c>
      <c r="R56" s="2">
        <v>1966</v>
      </c>
      <c r="S56" s="2" t="s">
        <v>77</v>
      </c>
      <c r="U56" s="5" t="s">
        <v>48</v>
      </c>
    </row>
    <row r="57" spans="1:18" ht="11.25">
      <c r="A57" s="1">
        <v>56</v>
      </c>
      <c r="B57" s="1">
        <v>47</v>
      </c>
      <c r="G57" s="1" t="str">
        <f>IF(R57&lt;=1972,"Szen."," ")</f>
        <v> </v>
      </c>
      <c r="H57" s="2">
        <v>124</v>
      </c>
      <c r="I57" s="1" t="s">
        <v>78</v>
      </c>
      <c r="J57" s="3">
        <v>0.013391203703703704</v>
      </c>
      <c r="P57" s="2" t="s">
        <v>10</v>
      </c>
      <c r="Q57" s="2" t="s">
        <v>17</v>
      </c>
      <c r="R57" s="2">
        <v>1988</v>
      </c>
    </row>
    <row r="58" spans="1:18" ht="11.25">
      <c r="A58" s="1">
        <v>57</v>
      </c>
      <c r="B58" s="1">
        <v>10</v>
      </c>
      <c r="C58" s="1">
        <v>6</v>
      </c>
      <c r="D58" s="1">
        <v>4</v>
      </c>
      <c r="G58" s="1" t="str">
        <f>IF(R58&lt;=1972,"Szen."," ")</f>
        <v> </v>
      </c>
      <c r="H58" s="2">
        <v>152</v>
      </c>
      <c r="I58" s="1" t="s">
        <v>79</v>
      </c>
      <c r="J58" s="3">
        <v>0.01347222222222222</v>
      </c>
      <c r="K58" s="2" t="s">
        <v>520</v>
      </c>
      <c r="L58" s="2" t="s">
        <v>532</v>
      </c>
      <c r="M58" s="2" t="s">
        <v>475</v>
      </c>
      <c r="O58" s="2" t="s">
        <v>567</v>
      </c>
      <c r="P58" s="2" t="s">
        <v>476</v>
      </c>
      <c r="Q58" s="2" t="s">
        <v>11</v>
      </c>
      <c r="R58" s="2">
        <v>1994</v>
      </c>
    </row>
    <row r="59" spans="1:18" ht="11.25">
      <c r="A59" s="1">
        <v>58</v>
      </c>
      <c r="B59" s="1">
        <v>48</v>
      </c>
      <c r="C59" s="1">
        <v>26</v>
      </c>
      <c r="D59" s="1">
        <v>14</v>
      </c>
      <c r="G59" s="1" t="str">
        <f>IF(R59&lt;=1972,"Szen."," ")</f>
        <v> </v>
      </c>
      <c r="H59" s="2">
        <v>599</v>
      </c>
      <c r="I59" s="1" t="s">
        <v>80</v>
      </c>
      <c r="J59" s="3">
        <v>0.013483796296296298</v>
      </c>
      <c r="K59" s="2" t="s">
        <v>520</v>
      </c>
      <c r="L59" s="2" t="s">
        <v>532</v>
      </c>
      <c r="M59" s="2" t="s">
        <v>475</v>
      </c>
      <c r="O59" s="2" t="s">
        <v>567</v>
      </c>
      <c r="P59" s="2" t="s">
        <v>10</v>
      </c>
      <c r="Q59" s="2" t="s">
        <v>11</v>
      </c>
      <c r="R59" s="2">
        <v>1994</v>
      </c>
    </row>
    <row r="60" spans="1:21" ht="11.25">
      <c r="A60" s="1">
        <v>59</v>
      </c>
      <c r="B60" s="1">
        <v>11</v>
      </c>
      <c r="G60" s="1">
        <v>2</v>
      </c>
      <c r="H60" s="2">
        <v>99</v>
      </c>
      <c r="I60" s="1" t="s">
        <v>81</v>
      </c>
      <c r="J60" s="3">
        <v>0.013483796296296298</v>
      </c>
      <c r="P60" s="2" t="s">
        <v>476</v>
      </c>
      <c r="Q60" s="2" t="s">
        <v>41</v>
      </c>
      <c r="R60" s="2">
        <v>1997</v>
      </c>
      <c r="U60" s="2" t="s">
        <v>53</v>
      </c>
    </row>
    <row r="61" spans="1:21" ht="11.25">
      <c r="A61" s="1">
        <v>60</v>
      </c>
      <c r="B61" s="1">
        <v>49</v>
      </c>
      <c r="C61" s="1">
        <v>27</v>
      </c>
      <c r="G61" s="1" t="str">
        <f aca="true" t="shared" si="2" ref="G61:G68">IF(R61&lt;=1972,"Szen."," ")</f>
        <v> </v>
      </c>
      <c r="H61" s="2">
        <v>235</v>
      </c>
      <c r="I61" s="1" t="s">
        <v>82</v>
      </c>
      <c r="J61" s="3">
        <v>0.013518518518518518</v>
      </c>
      <c r="K61" s="2" t="s">
        <v>527</v>
      </c>
      <c r="M61" s="2" t="s">
        <v>475</v>
      </c>
      <c r="O61" s="2" t="s">
        <v>567</v>
      </c>
      <c r="P61" s="2" t="s">
        <v>10</v>
      </c>
      <c r="Q61" s="2" t="s">
        <v>11</v>
      </c>
      <c r="R61" s="2">
        <v>1988</v>
      </c>
      <c r="U61" s="5" t="s">
        <v>48</v>
      </c>
    </row>
    <row r="62" spans="1:22" ht="11.25">
      <c r="A62" s="1">
        <v>61</v>
      </c>
      <c r="B62" s="1">
        <v>50</v>
      </c>
      <c r="C62" s="1">
        <v>28</v>
      </c>
      <c r="D62" s="1">
        <v>15</v>
      </c>
      <c r="G62" s="1" t="str">
        <f t="shared" si="2"/>
        <v> </v>
      </c>
      <c r="H62" s="2">
        <v>497</v>
      </c>
      <c r="I62" s="1" t="s">
        <v>83</v>
      </c>
      <c r="J62" s="3">
        <v>0.01357638888888889</v>
      </c>
      <c r="K62" s="2" t="s">
        <v>520</v>
      </c>
      <c r="L62" s="2" t="s">
        <v>532</v>
      </c>
      <c r="M62" s="2" t="s">
        <v>475</v>
      </c>
      <c r="O62" s="2" t="s">
        <v>567</v>
      </c>
      <c r="P62" s="2" t="s">
        <v>10</v>
      </c>
      <c r="Q62" s="2" t="s">
        <v>30</v>
      </c>
      <c r="R62" s="2">
        <v>1987</v>
      </c>
      <c r="S62" s="2" t="s">
        <v>84</v>
      </c>
      <c r="U62" s="2" t="s">
        <v>130</v>
      </c>
      <c r="V62" s="5" t="s">
        <v>48</v>
      </c>
    </row>
    <row r="63" spans="1:21" ht="11.25">
      <c r="A63" s="1">
        <v>62</v>
      </c>
      <c r="B63" s="1">
        <v>51</v>
      </c>
      <c r="G63" s="1" t="str">
        <f t="shared" si="2"/>
        <v> </v>
      </c>
      <c r="H63" s="2">
        <v>185</v>
      </c>
      <c r="I63" s="1" t="s">
        <v>85</v>
      </c>
      <c r="J63" s="3">
        <v>0.013599537037037037</v>
      </c>
      <c r="P63" s="2" t="s">
        <v>10</v>
      </c>
      <c r="Q63" s="2" t="s">
        <v>17</v>
      </c>
      <c r="R63" s="2">
        <v>1980</v>
      </c>
      <c r="U63" s="5" t="s">
        <v>48</v>
      </c>
    </row>
    <row r="64" spans="1:18" ht="11.25">
      <c r="A64" s="1">
        <v>63</v>
      </c>
      <c r="B64" s="1">
        <v>52</v>
      </c>
      <c r="G64" s="1" t="str">
        <f t="shared" si="2"/>
        <v> </v>
      </c>
      <c r="H64" s="2">
        <v>593</v>
      </c>
      <c r="I64" s="1" t="s">
        <v>86</v>
      </c>
      <c r="J64" s="3">
        <v>0.013611111111111114</v>
      </c>
      <c r="P64" s="2" t="s">
        <v>10</v>
      </c>
      <c r="Q64" s="2" t="s">
        <v>17</v>
      </c>
      <c r="R64" s="2">
        <v>1982</v>
      </c>
    </row>
    <row r="65" spans="1:21" ht="11.25">
      <c r="A65" s="1">
        <v>64</v>
      </c>
      <c r="B65" s="1">
        <v>53</v>
      </c>
      <c r="G65" s="1" t="str">
        <f t="shared" si="2"/>
        <v> </v>
      </c>
      <c r="H65" s="2">
        <v>326</v>
      </c>
      <c r="I65" s="1" t="s">
        <v>87</v>
      </c>
      <c r="J65" s="3">
        <v>0.013622685185185184</v>
      </c>
      <c r="P65" s="2" t="s">
        <v>10</v>
      </c>
      <c r="Q65" s="2" t="s">
        <v>17</v>
      </c>
      <c r="R65" s="2">
        <v>1984</v>
      </c>
      <c r="U65" s="2" t="s">
        <v>88</v>
      </c>
    </row>
    <row r="66" spans="1:18" ht="11.25">
      <c r="A66" s="1">
        <v>65</v>
      </c>
      <c r="B66" s="1">
        <v>54</v>
      </c>
      <c r="C66" s="1">
        <v>29</v>
      </c>
      <c r="D66" s="1">
        <v>16</v>
      </c>
      <c r="G66" s="1" t="str">
        <f t="shared" si="2"/>
        <v> </v>
      </c>
      <c r="H66" s="2">
        <v>420</v>
      </c>
      <c r="I66" s="1" t="s">
        <v>89</v>
      </c>
      <c r="J66" s="3">
        <v>0.013645833333333331</v>
      </c>
      <c r="K66" s="2" t="s">
        <v>520</v>
      </c>
      <c r="L66" s="2" t="s">
        <v>534</v>
      </c>
      <c r="M66" s="2" t="s">
        <v>475</v>
      </c>
      <c r="O66" s="2" t="s">
        <v>567</v>
      </c>
      <c r="P66" s="2" t="s">
        <v>10</v>
      </c>
      <c r="Q66" s="2" t="s">
        <v>11</v>
      </c>
      <c r="R66" s="2">
        <v>1991</v>
      </c>
    </row>
    <row r="67" spans="1:18" ht="11.25">
      <c r="A67" s="1">
        <v>66</v>
      </c>
      <c r="B67" s="1">
        <v>55</v>
      </c>
      <c r="C67" s="1">
        <v>30</v>
      </c>
      <c r="D67" s="1">
        <v>17</v>
      </c>
      <c r="G67" s="1" t="str">
        <f t="shared" si="2"/>
        <v> </v>
      </c>
      <c r="H67" s="2">
        <v>148</v>
      </c>
      <c r="I67" s="1" t="s">
        <v>90</v>
      </c>
      <c r="J67" s="3">
        <v>0.013692129629629629</v>
      </c>
      <c r="K67" s="2" t="s">
        <v>520</v>
      </c>
      <c r="L67" s="2" t="s">
        <v>532</v>
      </c>
      <c r="M67" s="2" t="s">
        <v>475</v>
      </c>
      <c r="O67" s="2" t="s">
        <v>567</v>
      </c>
      <c r="P67" s="2" t="s">
        <v>10</v>
      </c>
      <c r="Q67" s="2" t="s">
        <v>11</v>
      </c>
      <c r="R67" s="2">
        <v>1990</v>
      </c>
    </row>
    <row r="68" spans="1:18" ht="11.25">
      <c r="A68" s="1">
        <v>67</v>
      </c>
      <c r="B68" s="1">
        <v>56</v>
      </c>
      <c r="C68" s="1">
        <v>31</v>
      </c>
      <c r="D68" s="1">
        <v>18</v>
      </c>
      <c r="G68" s="1" t="str">
        <f t="shared" si="2"/>
        <v> </v>
      </c>
      <c r="H68" s="2">
        <v>102</v>
      </c>
      <c r="I68" s="1" t="s">
        <v>91</v>
      </c>
      <c r="J68" s="3">
        <v>0.013715277777777778</v>
      </c>
      <c r="K68" s="2" t="s">
        <v>520</v>
      </c>
      <c r="L68" s="2" t="s">
        <v>532</v>
      </c>
      <c r="M68" s="2" t="s">
        <v>475</v>
      </c>
      <c r="O68" s="2" t="s">
        <v>567</v>
      </c>
      <c r="P68" s="2" t="s">
        <v>10</v>
      </c>
      <c r="Q68" s="2" t="s">
        <v>11</v>
      </c>
      <c r="R68" s="2">
        <v>1991</v>
      </c>
    </row>
    <row r="69" spans="1:18" ht="11.25">
      <c r="A69" s="1">
        <v>68</v>
      </c>
      <c r="B69" s="1">
        <v>57</v>
      </c>
      <c r="E69" s="1">
        <v>2</v>
      </c>
      <c r="F69" s="1">
        <v>7</v>
      </c>
      <c r="H69" s="2">
        <v>237</v>
      </c>
      <c r="I69" s="6" t="s">
        <v>507</v>
      </c>
      <c r="J69" s="3">
        <v>0.013796296296296298</v>
      </c>
      <c r="K69" s="2" t="s">
        <v>520</v>
      </c>
      <c r="L69" s="2" t="s">
        <v>92</v>
      </c>
      <c r="M69" s="5"/>
      <c r="N69" s="2" t="s">
        <v>28</v>
      </c>
      <c r="P69" s="2" t="s">
        <v>10</v>
      </c>
      <c r="Q69" s="2" t="s">
        <v>66</v>
      </c>
      <c r="R69" s="2">
        <v>1966</v>
      </c>
    </row>
    <row r="70" spans="1:18" ht="11.25">
      <c r="A70" s="1">
        <v>69</v>
      </c>
      <c r="B70" s="1">
        <v>12</v>
      </c>
      <c r="C70" s="1">
        <v>7</v>
      </c>
      <c r="D70" s="1">
        <v>5</v>
      </c>
      <c r="G70" s="1" t="str">
        <f>IF(R70&lt;=1972,"Szen."," ")</f>
        <v> </v>
      </c>
      <c r="H70" s="2">
        <v>532</v>
      </c>
      <c r="I70" s="1" t="s">
        <v>93</v>
      </c>
      <c r="J70" s="3">
        <v>0.013796296296296298</v>
      </c>
      <c r="K70" s="2" t="s">
        <v>520</v>
      </c>
      <c r="L70" s="2" t="s">
        <v>532</v>
      </c>
      <c r="M70" s="2" t="s">
        <v>475</v>
      </c>
      <c r="O70" s="2" t="s">
        <v>567</v>
      </c>
      <c r="P70" s="2" t="s">
        <v>476</v>
      </c>
      <c r="Q70" s="2" t="s">
        <v>11</v>
      </c>
      <c r="R70" s="2">
        <v>1978</v>
      </c>
    </row>
    <row r="71" spans="1:21" ht="11.25">
      <c r="A71" s="1">
        <v>70</v>
      </c>
      <c r="B71" s="1">
        <v>58</v>
      </c>
      <c r="G71" s="1">
        <v>3</v>
      </c>
      <c r="H71" s="2">
        <v>403</v>
      </c>
      <c r="I71" s="1" t="s">
        <v>95</v>
      </c>
      <c r="J71" s="3">
        <v>0.013981481481481482</v>
      </c>
      <c r="K71" s="2" t="s">
        <v>528</v>
      </c>
      <c r="P71" s="2" t="s">
        <v>10</v>
      </c>
      <c r="Q71" s="2" t="s">
        <v>41</v>
      </c>
      <c r="R71" s="2">
        <v>1995</v>
      </c>
      <c r="U71" s="2" t="s">
        <v>12</v>
      </c>
    </row>
    <row r="72" spans="1:19" ht="11.25">
      <c r="A72" s="1">
        <v>71</v>
      </c>
      <c r="B72" s="1">
        <v>59</v>
      </c>
      <c r="G72" s="1" t="str">
        <f>IF(R72&lt;=1972,"Szen."," ")</f>
        <v> </v>
      </c>
      <c r="H72" s="2">
        <v>478</v>
      </c>
      <c r="I72" s="6" t="s">
        <v>508</v>
      </c>
      <c r="J72" s="3">
        <v>0.014016203703703704</v>
      </c>
      <c r="K72" s="2" t="s">
        <v>529</v>
      </c>
      <c r="O72" s="2" t="s">
        <v>567</v>
      </c>
      <c r="P72" s="2" t="s">
        <v>10</v>
      </c>
      <c r="Q72" s="2" t="s">
        <v>30</v>
      </c>
      <c r="R72" s="2">
        <v>1980</v>
      </c>
      <c r="S72" s="5" t="s">
        <v>544</v>
      </c>
    </row>
    <row r="73" spans="1:21" ht="11.25">
      <c r="A73" s="1">
        <v>72</v>
      </c>
      <c r="B73" s="1">
        <v>60</v>
      </c>
      <c r="G73" s="1" t="str">
        <f>IF(R73&lt;=1972,"Szen."," ")</f>
        <v> </v>
      </c>
      <c r="H73" s="2">
        <v>483</v>
      </c>
      <c r="I73" s="1" t="s">
        <v>96</v>
      </c>
      <c r="J73" s="3">
        <v>0.014074074074074074</v>
      </c>
      <c r="P73" s="2" t="s">
        <v>10</v>
      </c>
      <c r="Q73" s="2" t="s">
        <v>17</v>
      </c>
      <c r="R73" s="2">
        <v>1985</v>
      </c>
      <c r="U73" s="5" t="s">
        <v>439</v>
      </c>
    </row>
    <row r="74" spans="1:18" ht="11.25">
      <c r="A74" s="1">
        <v>73</v>
      </c>
      <c r="B74" s="1">
        <v>61</v>
      </c>
      <c r="G74" s="1">
        <v>4</v>
      </c>
      <c r="H74" s="2">
        <v>521</v>
      </c>
      <c r="I74" s="1" t="s">
        <v>97</v>
      </c>
      <c r="J74" s="3">
        <v>0.014074074074074074</v>
      </c>
      <c r="K74" s="2" t="s">
        <v>98</v>
      </c>
      <c r="P74" s="2" t="s">
        <v>10</v>
      </c>
      <c r="Q74" s="2" t="s">
        <v>41</v>
      </c>
      <c r="R74" s="2">
        <v>1995</v>
      </c>
    </row>
    <row r="75" spans="1:18" ht="11.25">
      <c r="A75" s="1">
        <v>74</v>
      </c>
      <c r="B75" s="1">
        <v>62</v>
      </c>
      <c r="C75" s="1">
        <v>32</v>
      </c>
      <c r="D75" s="1">
        <v>19</v>
      </c>
      <c r="G75" s="1" t="str">
        <f>IF(R75&lt;=1972,"Szen."," ")</f>
        <v> </v>
      </c>
      <c r="H75" s="2">
        <v>171</v>
      </c>
      <c r="I75" s="1" t="s">
        <v>99</v>
      </c>
      <c r="J75" s="3">
        <v>0.014074074074074074</v>
      </c>
      <c r="K75" s="2" t="s">
        <v>520</v>
      </c>
      <c r="L75" s="2" t="s">
        <v>539</v>
      </c>
      <c r="M75" s="2" t="s">
        <v>475</v>
      </c>
      <c r="O75" s="2" t="s">
        <v>567</v>
      </c>
      <c r="P75" s="2" t="s">
        <v>10</v>
      </c>
      <c r="Q75" s="2" t="s">
        <v>11</v>
      </c>
      <c r="R75" s="2">
        <v>1990</v>
      </c>
    </row>
    <row r="76" spans="1:18" ht="11.25">
      <c r="A76" s="1">
        <v>75</v>
      </c>
      <c r="B76" s="1">
        <v>63</v>
      </c>
      <c r="C76" s="1">
        <v>33</v>
      </c>
      <c r="D76" s="1">
        <v>20</v>
      </c>
      <c r="G76" s="1" t="str">
        <f>IF(R76&lt;=1972,"Szen."," ")</f>
        <v> </v>
      </c>
      <c r="H76" s="2">
        <v>502</v>
      </c>
      <c r="I76" s="1" t="s">
        <v>100</v>
      </c>
      <c r="J76" s="3">
        <v>0.014085648148148151</v>
      </c>
      <c r="K76" s="2" t="s">
        <v>520</v>
      </c>
      <c r="L76" s="2" t="s">
        <v>532</v>
      </c>
      <c r="M76" s="2" t="s">
        <v>475</v>
      </c>
      <c r="O76" s="2" t="s">
        <v>567</v>
      </c>
      <c r="P76" s="2" t="s">
        <v>10</v>
      </c>
      <c r="Q76" s="2" t="s">
        <v>11</v>
      </c>
      <c r="R76" s="2">
        <v>1989</v>
      </c>
    </row>
    <row r="77" spans="1:18" ht="11.25">
      <c r="A77" s="1">
        <v>76</v>
      </c>
      <c r="B77" s="1">
        <v>13</v>
      </c>
      <c r="C77" s="1">
        <v>8</v>
      </c>
      <c r="D77" s="1">
        <v>6</v>
      </c>
      <c r="G77" s="1" t="str">
        <f>IF(R77&lt;=1972,"Szen."," ")</f>
        <v> </v>
      </c>
      <c r="H77" s="2">
        <v>213</v>
      </c>
      <c r="I77" s="1" t="s">
        <v>101</v>
      </c>
      <c r="J77" s="3">
        <v>0.014108796296296295</v>
      </c>
      <c r="K77" s="2" t="s">
        <v>520</v>
      </c>
      <c r="L77" s="2" t="s">
        <v>535</v>
      </c>
      <c r="M77" s="2" t="s">
        <v>475</v>
      </c>
      <c r="O77" s="2" t="s">
        <v>567</v>
      </c>
      <c r="P77" s="2" t="s">
        <v>476</v>
      </c>
      <c r="Q77" s="2" t="s">
        <v>11</v>
      </c>
      <c r="R77" s="2">
        <v>1990</v>
      </c>
    </row>
    <row r="78" spans="1:18" ht="11.25">
      <c r="A78" s="1">
        <v>77</v>
      </c>
      <c r="B78" s="1">
        <v>64</v>
      </c>
      <c r="F78" s="1">
        <v>8</v>
      </c>
      <c r="H78" s="2">
        <v>3</v>
      </c>
      <c r="I78" s="1" t="s">
        <v>102</v>
      </c>
      <c r="J78" s="3">
        <v>0.014120370370370368</v>
      </c>
      <c r="N78" s="2" t="s">
        <v>28</v>
      </c>
      <c r="P78" s="2" t="s">
        <v>10</v>
      </c>
      <c r="Q78" s="2" t="s">
        <v>17</v>
      </c>
      <c r="R78" s="2">
        <v>1961</v>
      </c>
    </row>
    <row r="79" spans="1:18" ht="11.25">
      <c r="A79" s="1">
        <v>78</v>
      </c>
      <c r="B79" s="1">
        <v>65</v>
      </c>
      <c r="F79" s="1">
        <v>9</v>
      </c>
      <c r="H79" s="2">
        <v>360</v>
      </c>
      <c r="I79" s="1" t="s">
        <v>103</v>
      </c>
      <c r="J79" s="3">
        <v>0.014120370370370368</v>
      </c>
      <c r="N79" s="5" t="s">
        <v>28</v>
      </c>
      <c r="O79" s="5"/>
      <c r="P79" s="2" t="s">
        <v>10</v>
      </c>
      <c r="Q79" s="2" t="s">
        <v>17</v>
      </c>
      <c r="R79" s="5">
        <v>1971</v>
      </c>
    </row>
    <row r="80" spans="1:18" ht="11.25">
      <c r="A80" s="1">
        <v>79</v>
      </c>
      <c r="B80" s="1">
        <v>66</v>
      </c>
      <c r="C80" s="1">
        <v>34</v>
      </c>
      <c r="G80" s="1" t="str">
        <f>IF(R80&lt;=1972,"Szen."," ")</f>
        <v> </v>
      </c>
      <c r="H80" s="2">
        <v>506</v>
      </c>
      <c r="I80" s="1" t="s">
        <v>104</v>
      </c>
      <c r="J80" s="3">
        <v>0.014155092592592592</v>
      </c>
      <c r="K80" s="2" t="s">
        <v>116</v>
      </c>
      <c r="M80" s="2" t="s">
        <v>475</v>
      </c>
      <c r="O80" s="2" t="s">
        <v>567</v>
      </c>
      <c r="P80" s="2" t="s">
        <v>10</v>
      </c>
      <c r="Q80" s="2" t="s">
        <v>11</v>
      </c>
      <c r="R80" s="2">
        <v>1987</v>
      </c>
    </row>
    <row r="81" spans="1:18" ht="11.25">
      <c r="A81" s="1">
        <v>80</v>
      </c>
      <c r="B81" s="1">
        <v>67</v>
      </c>
      <c r="F81" s="1">
        <v>10</v>
      </c>
      <c r="H81" s="2">
        <v>8</v>
      </c>
      <c r="I81" s="1" t="s">
        <v>105</v>
      </c>
      <c r="J81" s="3">
        <v>0.014166666666666666</v>
      </c>
      <c r="N81" s="2" t="s">
        <v>28</v>
      </c>
      <c r="P81" s="2" t="s">
        <v>10</v>
      </c>
      <c r="Q81" s="2" t="s">
        <v>17</v>
      </c>
      <c r="R81" s="2">
        <v>1969</v>
      </c>
    </row>
    <row r="82" spans="1:21" ht="11.25">
      <c r="A82" s="1">
        <v>81</v>
      </c>
      <c r="B82" s="1">
        <v>68</v>
      </c>
      <c r="G82" s="1">
        <v>5</v>
      </c>
      <c r="H82" s="2">
        <v>292</v>
      </c>
      <c r="I82" s="1" t="s">
        <v>106</v>
      </c>
      <c r="J82" s="3">
        <v>0.014178240740740741</v>
      </c>
      <c r="K82" s="2" t="s">
        <v>107</v>
      </c>
      <c r="P82" s="2" t="s">
        <v>10</v>
      </c>
      <c r="Q82" s="2" t="s">
        <v>41</v>
      </c>
      <c r="R82" s="2">
        <v>1996</v>
      </c>
      <c r="U82" s="2" t="s">
        <v>12</v>
      </c>
    </row>
    <row r="83" spans="1:18" ht="11.25">
      <c r="A83" s="1">
        <v>82</v>
      </c>
      <c r="B83" s="1">
        <v>69</v>
      </c>
      <c r="C83" s="1">
        <v>35</v>
      </c>
      <c r="G83" s="1" t="str">
        <f>IF(R83&lt;=1972,"Szen."," ")</f>
        <v> </v>
      </c>
      <c r="H83" s="2">
        <v>88</v>
      </c>
      <c r="I83" s="1" t="s">
        <v>108</v>
      </c>
      <c r="J83" s="3">
        <v>0.014178240740740741</v>
      </c>
      <c r="K83" s="2" t="s">
        <v>116</v>
      </c>
      <c r="M83" s="2" t="s">
        <v>475</v>
      </c>
      <c r="O83" s="2" t="s">
        <v>567</v>
      </c>
      <c r="P83" s="2" t="s">
        <v>10</v>
      </c>
      <c r="Q83" s="2" t="s">
        <v>11</v>
      </c>
      <c r="R83" s="2">
        <v>1989</v>
      </c>
    </row>
    <row r="84" spans="1:18" ht="11.25">
      <c r="A84" s="1">
        <v>83</v>
      </c>
      <c r="B84" s="1">
        <v>70</v>
      </c>
      <c r="C84" s="1">
        <v>36</v>
      </c>
      <c r="D84" s="1">
        <v>21</v>
      </c>
      <c r="G84" s="1" t="str">
        <f>IF(R84&lt;=1972,"Szen."," ")</f>
        <v> </v>
      </c>
      <c r="H84" s="2">
        <v>417</v>
      </c>
      <c r="I84" s="1" t="s">
        <v>109</v>
      </c>
      <c r="J84" s="3">
        <v>0.014189814814814815</v>
      </c>
      <c r="K84" s="2" t="s">
        <v>520</v>
      </c>
      <c r="L84" s="2" t="s">
        <v>532</v>
      </c>
      <c r="M84" s="2" t="s">
        <v>475</v>
      </c>
      <c r="O84" s="2" t="s">
        <v>567</v>
      </c>
      <c r="P84" s="2" t="s">
        <v>10</v>
      </c>
      <c r="Q84" s="2" t="s">
        <v>11</v>
      </c>
      <c r="R84" s="2">
        <v>1990</v>
      </c>
    </row>
    <row r="85" spans="1:18" ht="11.25">
      <c r="A85" s="1">
        <v>84</v>
      </c>
      <c r="B85" s="1">
        <v>71</v>
      </c>
      <c r="F85" s="1">
        <v>11</v>
      </c>
      <c r="H85" s="2">
        <v>520</v>
      </c>
      <c r="I85" s="1" t="s">
        <v>110</v>
      </c>
      <c r="J85" s="3">
        <v>0.014201388888888888</v>
      </c>
      <c r="N85" s="2" t="s">
        <v>28</v>
      </c>
      <c r="P85" s="2" t="s">
        <v>10</v>
      </c>
      <c r="Q85" s="2" t="s">
        <v>17</v>
      </c>
      <c r="R85" s="2">
        <v>1967</v>
      </c>
    </row>
    <row r="86" spans="1:21" ht="11.25">
      <c r="A86" s="1">
        <v>85</v>
      </c>
      <c r="B86" s="1">
        <v>72</v>
      </c>
      <c r="G86" s="1" t="str">
        <f aca="true" t="shared" si="3" ref="G86:G91">IF(R86&lt;=1972,"Szen."," ")</f>
        <v> </v>
      </c>
      <c r="H86" s="2">
        <v>91</v>
      </c>
      <c r="I86" s="1" t="s">
        <v>111</v>
      </c>
      <c r="J86" s="3">
        <v>0.014212962962962962</v>
      </c>
      <c r="P86" s="2" t="s">
        <v>10</v>
      </c>
      <c r="Q86" s="2" t="s">
        <v>17</v>
      </c>
      <c r="R86" s="2">
        <v>1982</v>
      </c>
      <c r="U86" s="2" t="s">
        <v>112</v>
      </c>
    </row>
    <row r="87" spans="1:21" ht="11.25">
      <c r="A87" s="1">
        <v>86</v>
      </c>
      <c r="B87" s="1">
        <v>73</v>
      </c>
      <c r="G87" s="1" t="str">
        <f t="shared" si="3"/>
        <v> </v>
      </c>
      <c r="H87" s="2">
        <v>505</v>
      </c>
      <c r="I87" s="1" t="s">
        <v>113</v>
      </c>
      <c r="J87" s="3">
        <v>0.01423611111111111</v>
      </c>
      <c r="P87" s="2" t="s">
        <v>10</v>
      </c>
      <c r="Q87" s="2" t="s">
        <v>17</v>
      </c>
      <c r="R87" s="2">
        <v>1988</v>
      </c>
      <c r="U87" s="5" t="s">
        <v>48</v>
      </c>
    </row>
    <row r="88" spans="1:18" ht="11.25">
      <c r="A88" s="1">
        <v>87</v>
      </c>
      <c r="B88" s="1">
        <v>74</v>
      </c>
      <c r="C88" s="1">
        <v>37</v>
      </c>
      <c r="G88" s="1" t="str">
        <f t="shared" si="3"/>
        <v> </v>
      </c>
      <c r="H88" s="2">
        <v>639</v>
      </c>
      <c r="I88" s="1" t="s">
        <v>114</v>
      </c>
      <c r="J88" s="3">
        <v>0.014317129629629631</v>
      </c>
      <c r="K88" s="2" t="s">
        <v>116</v>
      </c>
      <c r="L88" s="2" t="s">
        <v>115</v>
      </c>
      <c r="M88" s="2" t="s">
        <v>475</v>
      </c>
      <c r="O88" s="2" t="s">
        <v>567</v>
      </c>
      <c r="P88" s="2" t="s">
        <v>10</v>
      </c>
      <c r="Q88" s="2" t="s">
        <v>11</v>
      </c>
      <c r="R88" s="2">
        <v>1987</v>
      </c>
    </row>
    <row r="89" spans="1:21" ht="11.25">
      <c r="A89" s="1">
        <v>88</v>
      </c>
      <c r="B89" s="1">
        <v>75</v>
      </c>
      <c r="G89" s="1" t="str">
        <f t="shared" si="3"/>
        <v> </v>
      </c>
      <c r="H89" s="2">
        <v>259</v>
      </c>
      <c r="I89" s="1" t="s">
        <v>117</v>
      </c>
      <c r="J89" s="3">
        <v>0.014328703703703703</v>
      </c>
      <c r="K89" s="2" t="s">
        <v>530</v>
      </c>
      <c r="P89" s="2" t="s">
        <v>10</v>
      </c>
      <c r="Q89" s="2" t="s">
        <v>66</v>
      </c>
      <c r="R89" s="2">
        <v>1976</v>
      </c>
      <c r="S89" s="2" t="s">
        <v>561</v>
      </c>
      <c r="T89" s="2" t="s">
        <v>118</v>
      </c>
      <c r="U89" s="5" t="s">
        <v>48</v>
      </c>
    </row>
    <row r="90" spans="1:21" ht="11.25">
      <c r="A90" s="1">
        <v>89</v>
      </c>
      <c r="B90" s="1">
        <v>14</v>
      </c>
      <c r="C90" s="1">
        <v>9</v>
      </c>
      <c r="D90" s="1">
        <v>7</v>
      </c>
      <c r="G90" s="1" t="str">
        <f t="shared" si="3"/>
        <v> </v>
      </c>
      <c r="H90" s="2">
        <v>428</v>
      </c>
      <c r="I90" s="1" t="s">
        <v>119</v>
      </c>
      <c r="J90" s="3">
        <v>0.014328703703703703</v>
      </c>
      <c r="K90" s="2" t="s">
        <v>520</v>
      </c>
      <c r="L90" s="2" t="s">
        <v>532</v>
      </c>
      <c r="M90" s="2" t="s">
        <v>475</v>
      </c>
      <c r="O90" s="2" t="s">
        <v>567</v>
      </c>
      <c r="P90" s="2" t="s">
        <v>476</v>
      </c>
      <c r="Q90" s="2" t="s">
        <v>30</v>
      </c>
      <c r="R90" s="2">
        <v>1985</v>
      </c>
      <c r="S90" s="2" t="s">
        <v>84</v>
      </c>
      <c r="U90" s="5" t="s">
        <v>48</v>
      </c>
    </row>
    <row r="91" spans="1:18" ht="11.25">
      <c r="A91" s="1">
        <v>90</v>
      </c>
      <c r="B91" s="1">
        <v>76</v>
      </c>
      <c r="G91" s="1" t="str">
        <f t="shared" si="3"/>
        <v> </v>
      </c>
      <c r="H91" s="2">
        <v>86</v>
      </c>
      <c r="I91" s="1" t="s">
        <v>120</v>
      </c>
      <c r="J91" s="3">
        <v>0.014351851851851852</v>
      </c>
      <c r="P91" s="2" t="s">
        <v>10</v>
      </c>
      <c r="Q91" s="2" t="s">
        <v>17</v>
      </c>
      <c r="R91" s="2">
        <v>1984</v>
      </c>
    </row>
    <row r="92" spans="1:18" ht="11.25">
      <c r="A92" s="1">
        <v>91</v>
      </c>
      <c r="B92" s="1">
        <v>77</v>
      </c>
      <c r="F92" s="1">
        <v>12</v>
      </c>
      <c r="H92" s="2">
        <v>645</v>
      </c>
      <c r="I92" s="1" t="s">
        <v>121</v>
      </c>
      <c r="J92" s="3">
        <v>0.014363425925925925</v>
      </c>
      <c r="N92" s="2" t="s">
        <v>28</v>
      </c>
      <c r="P92" s="2" t="s">
        <v>10</v>
      </c>
      <c r="Q92" s="2" t="s">
        <v>17</v>
      </c>
      <c r="R92" s="2">
        <v>1971</v>
      </c>
    </row>
    <row r="93" spans="1:21" ht="11.25">
      <c r="A93" s="1">
        <v>92</v>
      </c>
      <c r="B93" s="1">
        <v>78</v>
      </c>
      <c r="C93" s="1">
        <v>38</v>
      </c>
      <c r="D93" s="1">
        <v>22</v>
      </c>
      <c r="G93" s="1" t="str">
        <f>IF(R93&lt;=1972,"Szen."," ")</f>
        <v> </v>
      </c>
      <c r="H93" s="2">
        <v>73</v>
      </c>
      <c r="I93" s="1" t="s">
        <v>122</v>
      </c>
      <c r="J93" s="3">
        <v>0.014398148148148148</v>
      </c>
      <c r="K93" s="2" t="s">
        <v>520</v>
      </c>
      <c r="L93" s="2" t="s">
        <v>532</v>
      </c>
      <c r="M93" s="2" t="s">
        <v>475</v>
      </c>
      <c r="O93" s="2" t="s">
        <v>567</v>
      </c>
      <c r="P93" s="2" t="s">
        <v>10</v>
      </c>
      <c r="Q93" s="2" t="s">
        <v>11</v>
      </c>
      <c r="R93" s="2">
        <v>1988</v>
      </c>
      <c r="U93" s="7" t="s">
        <v>48</v>
      </c>
    </row>
    <row r="94" spans="1:18" ht="11.25">
      <c r="A94" s="1">
        <v>93</v>
      </c>
      <c r="B94" s="1">
        <v>79</v>
      </c>
      <c r="C94" s="1">
        <v>39</v>
      </c>
      <c r="D94" s="1">
        <v>23</v>
      </c>
      <c r="G94" s="1" t="str">
        <f>IF(R94&lt;=1972,"Szen."," ")</f>
        <v> </v>
      </c>
      <c r="H94" s="2">
        <v>348</v>
      </c>
      <c r="I94" s="6" t="s">
        <v>509</v>
      </c>
      <c r="J94" s="3">
        <v>0.014398148148148148</v>
      </c>
      <c r="K94" s="2" t="s">
        <v>520</v>
      </c>
      <c r="L94" s="2" t="s">
        <v>536</v>
      </c>
      <c r="M94" s="2" t="s">
        <v>475</v>
      </c>
      <c r="O94" s="2" t="s">
        <v>567</v>
      </c>
      <c r="P94" s="2" t="s">
        <v>10</v>
      </c>
      <c r="Q94" s="2" t="s">
        <v>11</v>
      </c>
      <c r="R94" s="2">
        <v>1984</v>
      </c>
    </row>
    <row r="95" spans="1:18" ht="11.25">
      <c r="A95" s="1">
        <v>94</v>
      </c>
      <c r="B95" s="1">
        <v>80</v>
      </c>
      <c r="C95" s="1">
        <v>40</v>
      </c>
      <c r="G95" s="1" t="str">
        <f>IF(R95&lt;=1972,"Szen."," ")</f>
        <v> </v>
      </c>
      <c r="H95" s="2">
        <v>197</v>
      </c>
      <c r="I95" s="1" t="s">
        <v>123</v>
      </c>
      <c r="J95" s="3">
        <v>0.014456018518518519</v>
      </c>
      <c r="K95" s="2" t="s">
        <v>530</v>
      </c>
      <c r="M95" s="2" t="s">
        <v>475</v>
      </c>
      <c r="O95" s="2" t="s">
        <v>567</v>
      </c>
      <c r="P95" s="2" t="s">
        <v>10</v>
      </c>
      <c r="Q95" s="2" t="s">
        <v>11</v>
      </c>
      <c r="R95" s="2">
        <v>1987</v>
      </c>
    </row>
    <row r="96" spans="1:18" ht="11.25">
      <c r="A96" s="1">
        <v>95</v>
      </c>
      <c r="B96" s="1">
        <v>15</v>
      </c>
      <c r="F96" s="1">
        <v>2</v>
      </c>
      <c r="H96" s="2">
        <v>367</v>
      </c>
      <c r="I96" s="1" t="s">
        <v>124</v>
      </c>
      <c r="J96" s="3">
        <v>0.014467592592592593</v>
      </c>
      <c r="N96" s="2" t="s">
        <v>28</v>
      </c>
      <c r="P96" s="2" t="s">
        <v>476</v>
      </c>
      <c r="Q96" s="2" t="s">
        <v>17</v>
      </c>
      <c r="R96" s="2">
        <v>1965</v>
      </c>
    </row>
    <row r="97" spans="1:21" ht="11.25">
      <c r="A97" s="1">
        <v>96</v>
      </c>
      <c r="B97" s="1">
        <v>81</v>
      </c>
      <c r="C97" s="1">
        <v>41</v>
      </c>
      <c r="D97" s="1">
        <v>24</v>
      </c>
      <c r="G97" s="1" t="str">
        <f>IF(R97&lt;=1972,"Szen."," ")</f>
        <v> </v>
      </c>
      <c r="H97" s="2">
        <v>405</v>
      </c>
      <c r="I97" s="1" t="s">
        <v>125</v>
      </c>
      <c r="J97" s="3">
        <v>0.014502314814814815</v>
      </c>
      <c r="K97" s="2" t="s">
        <v>520</v>
      </c>
      <c r="L97" s="2" t="s">
        <v>536</v>
      </c>
      <c r="M97" s="2" t="s">
        <v>475</v>
      </c>
      <c r="O97" s="2" t="s">
        <v>567</v>
      </c>
      <c r="P97" s="2" t="s">
        <v>10</v>
      </c>
      <c r="Q97" s="2" t="s">
        <v>11</v>
      </c>
      <c r="R97" s="2">
        <v>1991</v>
      </c>
      <c r="U97" s="2" t="s">
        <v>12</v>
      </c>
    </row>
    <row r="98" spans="1:18" ht="11.25">
      <c r="A98" s="1">
        <v>97</v>
      </c>
      <c r="B98" s="1">
        <v>82</v>
      </c>
      <c r="C98" s="1">
        <v>42</v>
      </c>
      <c r="D98" s="1">
        <v>25</v>
      </c>
      <c r="G98" s="1" t="str">
        <f>IF(R98&lt;=1972,"Szen."," ")</f>
        <v> </v>
      </c>
      <c r="H98" s="2">
        <v>44</v>
      </c>
      <c r="I98" s="1" t="s">
        <v>126</v>
      </c>
      <c r="J98" s="3">
        <v>0.014502314814814815</v>
      </c>
      <c r="K98" s="2" t="s">
        <v>520</v>
      </c>
      <c r="L98" s="2" t="s">
        <v>532</v>
      </c>
      <c r="M98" s="2" t="s">
        <v>475</v>
      </c>
      <c r="O98" s="2" t="s">
        <v>567</v>
      </c>
      <c r="P98" s="2" t="s">
        <v>10</v>
      </c>
      <c r="Q98" s="2" t="s">
        <v>11</v>
      </c>
      <c r="R98" s="2">
        <v>1989</v>
      </c>
    </row>
    <row r="99" spans="1:21" ht="11.25">
      <c r="A99" s="1">
        <v>98</v>
      </c>
      <c r="B99" s="1">
        <v>83</v>
      </c>
      <c r="C99" s="1">
        <v>43</v>
      </c>
      <c r="D99" s="1">
        <v>26</v>
      </c>
      <c r="G99" s="1" t="str">
        <f>IF(R99&lt;=1972,"Szen."," ")</f>
        <v> </v>
      </c>
      <c r="H99" s="2">
        <v>60</v>
      </c>
      <c r="I99" s="1" t="s">
        <v>127</v>
      </c>
      <c r="J99" s="3">
        <v>0.014513888888888889</v>
      </c>
      <c r="K99" s="2" t="s">
        <v>520</v>
      </c>
      <c r="L99" s="2" t="s">
        <v>533</v>
      </c>
      <c r="M99" s="2" t="s">
        <v>475</v>
      </c>
      <c r="O99" s="2" t="s">
        <v>567</v>
      </c>
      <c r="P99" s="2" t="s">
        <v>10</v>
      </c>
      <c r="Q99" s="2" t="s">
        <v>11</v>
      </c>
      <c r="R99" s="2">
        <v>1993</v>
      </c>
      <c r="U99" s="7" t="s">
        <v>48</v>
      </c>
    </row>
    <row r="100" spans="1:18" ht="11.25">
      <c r="A100" s="1">
        <v>99</v>
      </c>
      <c r="B100" s="1">
        <v>84</v>
      </c>
      <c r="C100" s="1">
        <v>44</v>
      </c>
      <c r="D100" s="1">
        <v>27</v>
      </c>
      <c r="G100" s="1" t="str">
        <f>IF(R100&lt;=1972,"Szen."," ")</f>
        <v> </v>
      </c>
      <c r="H100" s="2">
        <v>20</v>
      </c>
      <c r="I100" s="1" t="s">
        <v>128</v>
      </c>
      <c r="J100" s="3">
        <v>0.014548611111111111</v>
      </c>
      <c r="K100" s="2" t="s">
        <v>520</v>
      </c>
      <c r="L100" s="2" t="s">
        <v>532</v>
      </c>
      <c r="M100" s="2" t="s">
        <v>475</v>
      </c>
      <c r="O100" s="2" t="s">
        <v>567</v>
      </c>
      <c r="P100" s="2" t="s">
        <v>10</v>
      </c>
      <c r="Q100" s="2" t="s">
        <v>11</v>
      </c>
      <c r="R100" s="2">
        <v>1993</v>
      </c>
    </row>
    <row r="101" spans="1:21" ht="11.25">
      <c r="A101" s="1">
        <v>100</v>
      </c>
      <c r="B101" s="1">
        <v>85</v>
      </c>
      <c r="C101" s="1">
        <v>45</v>
      </c>
      <c r="D101" s="1">
        <v>28</v>
      </c>
      <c r="G101" s="1" t="str">
        <f>IF(R101&lt;=1972,"Szen."," ")</f>
        <v> </v>
      </c>
      <c r="H101" s="2">
        <v>172</v>
      </c>
      <c r="I101" s="1" t="s">
        <v>129</v>
      </c>
      <c r="J101" s="3">
        <v>0.014606481481481482</v>
      </c>
      <c r="K101" s="2" t="s">
        <v>520</v>
      </c>
      <c r="L101" s="2" t="s">
        <v>532</v>
      </c>
      <c r="M101" s="2" t="s">
        <v>475</v>
      </c>
      <c r="O101" s="2" t="s">
        <v>567</v>
      </c>
      <c r="P101" s="2" t="s">
        <v>10</v>
      </c>
      <c r="Q101" s="2" t="s">
        <v>11</v>
      </c>
      <c r="R101" s="2">
        <v>1992</v>
      </c>
      <c r="U101" s="2" t="s">
        <v>130</v>
      </c>
    </row>
    <row r="102" spans="1:21" ht="11.25">
      <c r="A102" s="1">
        <v>101</v>
      </c>
      <c r="B102" s="1">
        <v>86</v>
      </c>
      <c r="F102" s="1">
        <v>13</v>
      </c>
      <c r="H102" s="2">
        <v>648</v>
      </c>
      <c r="I102" s="1" t="s">
        <v>131</v>
      </c>
      <c r="J102" s="3">
        <v>0.014618055555555556</v>
      </c>
      <c r="K102" s="5"/>
      <c r="N102" s="2" t="s">
        <v>28</v>
      </c>
      <c r="P102" s="2" t="s">
        <v>10</v>
      </c>
      <c r="Q102" s="2" t="s">
        <v>17</v>
      </c>
      <c r="R102" s="2">
        <v>1967</v>
      </c>
      <c r="U102" s="5" t="s">
        <v>12</v>
      </c>
    </row>
    <row r="103" spans="1:18" ht="11.25">
      <c r="A103" s="1">
        <v>102</v>
      </c>
      <c r="B103" s="1">
        <v>87</v>
      </c>
      <c r="G103" s="1">
        <v>6</v>
      </c>
      <c r="H103" s="2">
        <v>522</v>
      </c>
      <c r="I103" s="1" t="s">
        <v>132</v>
      </c>
      <c r="J103" s="3">
        <v>0.014675925925925926</v>
      </c>
      <c r="K103" s="2" t="s">
        <v>98</v>
      </c>
      <c r="P103" s="2" t="s">
        <v>10</v>
      </c>
      <c r="Q103" s="2" t="s">
        <v>41</v>
      </c>
      <c r="R103" s="2">
        <v>1995</v>
      </c>
    </row>
    <row r="104" spans="1:21" ht="11.25">
      <c r="A104" s="1">
        <v>103</v>
      </c>
      <c r="B104" s="1">
        <v>88</v>
      </c>
      <c r="G104" s="1" t="str">
        <f>IF(R104&lt;=1972,"Szen."," ")</f>
        <v> </v>
      </c>
      <c r="H104" s="2">
        <v>298</v>
      </c>
      <c r="I104" s="1" t="s">
        <v>133</v>
      </c>
      <c r="J104" s="3">
        <v>0.0146875</v>
      </c>
      <c r="P104" s="2" t="s">
        <v>10</v>
      </c>
      <c r="Q104" s="2" t="s">
        <v>17</v>
      </c>
      <c r="R104" s="2">
        <v>1993</v>
      </c>
      <c r="U104" s="2" t="s">
        <v>12</v>
      </c>
    </row>
    <row r="105" spans="1:18" ht="11.25">
      <c r="A105" s="1">
        <v>104</v>
      </c>
      <c r="B105" s="1">
        <v>16</v>
      </c>
      <c r="C105" s="1">
        <v>10</v>
      </c>
      <c r="D105" s="1">
        <v>8</v>
      </c>
      <c r="G105" s="1" t="str">
        <f>IF(R105&lt;=1972,"Szen."," ")</f>
        <v> </v>
      </c>
      <c r="H105" s="2">
        <v>399</v>
      </c>
      <c r="I105" s="1" t="s">
        <v>134</v>
      </c>
      <c r="J105" s="3">
        <v>0.0146875</v>
      </c>
      <c r="K105" s="2" t="s">
        <v>520</v>
      </c>
      <c r="L105" s="2" t="s">
        <v>532</v>
      </c>
      <c r="M105" s="2" t="s">
        <v>475</v>
      </c>
      <c r="O105" s="2" t="s">
        <v>567</v>
      </c>
      <c r="P105" s="2" t="s">
        <v>476</v>
      </c>
      <c r="Q105" s="2" t="s">
        <v>11</v>
      </c>
      <c r="R105" s="2">
        <v>1988</v>
      </c>
    </row>
    <row r="106" spans="1:18" ht="11.25">
      <c r="A106" s="1">
        <v>105</v>
      </c>
      <c r="B106" s="1">
        <v>89</v>
      </c>
      <c r="G106" s="1">
        <v>7</v>
      </c>
      <c r="H106" s="2">
        <v>598</v>
      </c>
      <c r="I106" s="6" t="s">
        <v>542</v>
      </c>
      <c r="J106" s="3">
        <v>0.014722222222222222</v>
      </c>
      <c r="P106" s="2" t="s">
        <v>10</v>
      </c>
      <c r="Q106" s="5" t="s">
        <v>41</v>
      </c>
      <c r="R106" s="2">
        <v>1996</v>
      </c>
    </row>
    <row r="107" spans="1:21" ht="11.25">
      <c r="A107" s="1">
        <v>106</v>
      </c>
      <c r="B107" s="1">
        <v>90</v>
      </c>
      <c r="E107" s="1">
        <v>3</v>
      </c>
      <c r="F107" s="1">
        <v>14</v>
      </c>
      <c r="H107" s="2">
        <v>387</v>
      </c>
      <c r="I107" s="1" t="s">
        <v>135</v>
      </c>
      <c r="J107" s="3">
        <v>0.014733796296296295</v>
      </c>
      <c r="K107" s="2" t="s">
        <v>520</v>
      </c>
      <c r="L107" s="2" t="s">
        <v>539</v>
      </c>
      <c r="N107" s="2" t="s">
        <v>28</v>
      </c>
      <c r="P107" s="2" t="s">
        <v>10</v>
      </c>
      <c r="Q107" s="2" t="s">
        <v>66</v>
      </c>
      <c r="R107" s="2">
        <v>1967</v>
      </c>
      <c r="S107" s="2" t="s">
        <v>136</v>
      </c>
      <c r="T107" s="2" t="s">
        <v>42</v>
      </c>
      <c r="U107" s="5" t="s">
        <v>48</v>
      </c>
    </row>
    <row r="108" spans="1:19" ht="11.25">
      <c r="A108" s="1">
        <v>107</v>
      </c>
      <c r="B108" s="1">
        <v>91</v>
      </c>
      <c r="C108" s="1">
        <v>46</v>
      </c>
      <c r="D108" s="1">
        <v>29</v>
      </c>
      <c r="G108" s="1" t="str">
        <f aca="true" t="shared" si="4" ref="G108:G115">IF(R108&lt;=1972,"Szen."," ")</f>
        <v> </v>
      </c>
      <c r="H108" s="2">
        <v>359</v>
      </c>
      <c r="I108" s="1" t="s">
        <v>137</v>
      </c>
      <c r="J108" s="3">
        <v>0.014745370370370372</v>
      </c>
      <c r="K108" s="2" t="s">
        <v>520</v>
      </c>
      <c r="L108" s="2" t="s">
        <v>532</v>
      </c>
      <c r="M108" s="2" t="s">
        <v>475</v>
      </c>
      <c r="O108" s="2" t="s">
        <v>567</v>
      </c>
      <c r="P108" s="2" t="s">
        <v>10</v>
      </c>
      <c r="Q108" s="2" t="s">
        <v>30</v>
      </c>
      <c r="R108" s="2">
        <v>1983</v>
      </c>
      <c r="S108" s="2" t="s">
        <v>84</v>
      </c>
    </row>
    <row r="109" spans="1:18" ht="11.25">
      <c r="A109" s="1">
        <v>108</v>
      </c>
      <c r="B109" s="1">
        <v>92</v>
      </c>
      <c r="C109" s="1">
        <v>47</v>
      </c>
      <c r="D109" s="1">
        <v>30</v>
      </c>
      <c r="G109" s="1" t="str">
        <f t="shared" si="4"/>
        <v> </v>
      </c>
      <c r="H109" s="2">
        <v>167</v>
      </c>
      <c r="I109" s="1" t="s">
        <v>138</v>
      </c>
      <c r="J109" s="3">
        <v>0.014791666666666668</v>
      </c>
      <c r="K109" s="2" t="s">
        <v>520</v>
      </c>
      <c r="L109" s="2" t="s">
        <v>532</v>
      </c>
      <c r="M109" s="2" t="s">
        <v>475</v>
      </c>
      <c r="O109" s="2" t="s">
        <v>567</v>
      </c>
      <c r="P109" s="2" t="s">
        <v>10</v>
      </c>
      <c r="Q109" s="2" t="s">
        <v>11</v>
      </c>
      <c r="R109" s="2">
        <v>1988</v>
      </c>
    </row>
    <row r="110" spans="1:18" ht="11.25">
      <c r="A110" s="1">
        <v>109</v>
      </c>
      <c r="B110" s="1">
        <v>93</v>
      </c>
      <c r="C110" s="1">
        <v>48</v>
      </c>
      <c r="D110" s="1">
        <v>31</v>
      </c>
      <c r="G110" s="1" t="str">
        <f t="shared" si="4"/>
        <v> </v>
      </c>
      <c r="H110" s="2">
        <v>23</v>
      </c>
      <c r="I110" s="1" t="s">
        <v>139</v>
      </c>
      <c r="J110" s="3">
        <v>0.01480324074074074</v>
      </c>
      <c r="K110" s="2" t="s">
        <v>520</v>
      </c>
      <c r="L110" s="2" t="s">
        <v>533</v>
      </c>
      <c r="M110" s="2" t="s">
        <v>475</v>
      </c>
      <c r="O110" s="2" t="s">
        <v>567</v>
      </c>
      <c r="P110" s="2" t="s">
        <v>10</v>
      </c>
      <c r="Q110" s="2" t="s">
        <v>11</v>
      </c>
      <c r="R110" s="2">
        <v>1988</v>
      </c>
    </row>
    <row r="111" spans="1:20" ht="11.25">
      <c r="A111" s="1">
        <v>110</v>
      </c>
      <c r="B111" s="1">
        <v>17</v>
      </c>
      <c r="G111" s="1" t="str">
        <f t="shared" si="4"/>
        <v> </v>
      </c>
      <c r="H111" s="2">
        <v>410</v>
      </c>
      <c r="I111" s="1" t="s">
        <v>140</v>
      </c>
      <c r="J111" s="3">
        <v>0.014837962962962963</v>
      </c>
      <c r="K111" s="2" t="s">
        <v>141</v>
      </c>
      <c r="P111" s="2" t="s">
        <v>476</v>
      </c>
      <c r="Q111" s="2" t="s">
        <v>17</v>
      </c>
      <c r="R111" s="2">
        <v>1993</v>
      </c>
      <c r="T111" s="2" t="s">
        <v>142</v>
      </c>
    </row>
    <row r="112" spans="1:19" ht="11.25">
      <c r="A112" s="1">
        <v>111</v>
      </c>
      <c r="B112" s="1">
        <v>94</v>
      </c>
      <c r="E112" s="1">
        <v>4</v>
      </c>
      <c r="G112" s="1" t="str">
        <f t="shared" si="4"/>
        <v> </v>
      </c>
      <c r="H112" s="2">
        <v>90</v>
      </c>
      <c r="I112" s="1" t="s">
        <v>143</v>
      </c>
      <c r="J112" s="3">
        <v>0.014837962962962963</v>
      </c>
      <c r="K112" s="2" t="s">
        <v>520</v>
      </c>
      <c r="L112" s="2" t="s">
        <v>532</v>
      </c>
      <c r="P112" s="2" t="s">
        <v>10</v>
      </c>
      <c r="Q112" s="2" t="s">
        <v>66</v>
      </c>
      <c r="R112" s="2">
        <v>1974</v>
      </c>
      <c r="S112" s="2" t="s">
        <v>144</v>
      </c>
    </row>
    <row r="113" spans="1:18" ht="11.25">
      <c r="A113" s="1">
        <v>112</v>
      </c>
      <c r="B113" s="1">
        <v>95</v>
      </c>
      <c r="C113" s="1">
        <v>49</v>
      </c>
      <c r="D113" s="1">
        <v>32</v>
      </c>
      <c r="G113" s="1" t="str">
        <f t="shared" si="4"/>
        <v> </v>
      </c>
      <c r="H113" s="2">
        <v>574</v>
      </c>
      <c r="I113" s="1" t="s">
        <v>481</v>
      </c>
      <c r="J113" s="3">
        <v>0.01486111111111111</v>
      </c>
      <c r="K113" s="2" t="s">
        <v>520</v>
      </c>
      <c r="L113" s="2" t="s">
        <v>536</v>
      </c>
      <c r="M113" s="2" t="s">
        <v>475</v>
      </c>
      <c r="O113" s="2" t="s">
        <v>567</v>
      </c>
      <c r="P113" s="2" t="s">
        <v>10</v>
      </c>
      <c r="Q113" s="2" t="s">
        <v>11</v>
      </c>
      <c r="R113" s="2">
        <v>1993</v>
      </c>
    </row>
    <row r="114" spans="1:21" ht="11.25">
      <c r="A114" s="1">
        <v>113</v>
      </c>
      <c r="B114" s="1">
        <v>96</v>
      </c>
      <c r="C114" s="1">
        <v>50</v>
      </c>
      <c r="D114" s="1">
        <v>33</v>
      </c>
      <c r="G114" s="1" t="str">
        <f t="shared" si="4"/>
        <v> </v>
      </c>
      <c r="H114" s="2">
        <v>219</v>
      </c>
      <c r="I114" s="1" t="s">
        <v>145</v>
      </c>
      <c r="J114" s="3">
        <v>0.01486111111111111</v>
      </c>
      <c r="K114" s="2" t="s">
        <v>520</v>
      </c>
      <c r="L114" s="2" t="s">
        <v>539</v>
      </c>
      <c r="M114" s="2" t="s">
        <v>475</v>
      </c>
      <c r="O114" s="2" t="s">
        <v>567</v>
      </c>
      <c r="P114" s="2" t="s">
        <v>10</v>
      </c>
      <c r="Q114" s="2" t="s">
        <v>11</v>
      </c>
      <c r="R114" s="2">
        <v>1983</v>
      </c>
      <c r="U114" s="7" t="s">
        <v>48</v>
      </c>
    </row>
    <row r="115" spans="1:18" ht="11.25">
      <c r="A115" s="1">
        <v>114</v>
      </c>
      <c r="B115" s="1">
        <v>97</v>
      </c>
      <c r="C115" s="1">
        <v>51</v>
      </c>
      <c r="G115" s="1" t="str">
        <f t="shared" si="4"/>
        <v> </v>
      </c>
      <c r="H115" s="2">
        <v>589</v>
      </c>
      <c r="I115" s="1" t="s">
        <v>146</v>
      </c>
      <c r="J115" s="3">
        <v>0.014907407407407406</v>
      </c>
      <c r="K115" s="2" t="s">
        <v>116</v>
      </c>
      <c r="L115" s="2" t="s">
        <v>115</v>
      </c>
      <c r="M115" s="2" t="s">
        <v>475</v>
      </c>
      <c r="O115" s="2" t="s">
        <v>567</v>
      </c>
      <c r="P115" s="2" t="s">
        <v>10</v>
      </c>
      <c r="Q115" s="2" t="s">
        <v>11</v>
      </c>
      <c r="R115" s="2">
        <v>1980</v>
      </c>
    </row>
    <row r="116" spans="1:21" ht="11.25">
      <c r="A116" s="1">
        <v>115</v>
      </c>
      <c r="B116" s="1">
        <v>98</v>
      </c>
      <c r="G116" s="1">
        <v>8</v>
      </c>
      <c r="H116" s="2">
        <v>299</v>
      </c>
      <c r="I116" s="1" t="s">
        <v>147</v>
      </c>
      <c r="J116" s="3">
        <v>0.014918981481481483</v>
      </c>
      <c r="P116" s="2" t="s">
        <v>10</v>
      </c>
      <c r="Q116" s="2" t="s">
        <v>41</v>
      </c>
      <c r="R116" s="2">
        <v>2004</v>
      </c>
      <c r="U116" s="2" t="s">
        <v>12</v>
      </c>
    </row>
    <row r="117" spans="1:18" ht="11.25">
      <c r="A117" s="1">
        <v>116</v>
      </c>
      <c r="B117" s="1">
        <v>99</v>
      </c>
      <c r="G117" s="1" t="str">
        <f aca="true" t="shared" si="5" ref="G117:G125">IF(R117&lt;=1972,"Szen."," ")</f>
        <v> </v>
      </c>
      <c r="H117" s="2">
        <v>470</v>
      </c>
      <c r="I117" s="1" t="s">
        <v>148</v>
      </c>
      <c r="J117" s="3">
        <v>0.014918981481481483</v>
      </c>
      <c r="P117" s="2" t="s">
        <v>10</v>
      </c>
      <c r="Q117" s="2" t="s">
        <v>17</v>
      </c>
      <c r="R117" s="2">
        <v>1974</v>
      </c>
    </row>
    <row r="118" spans="1:18" ht="11.25">
      <c r="A118" s="1">
        <v>117</v>
      </c>
      <c r="B118" s="1">
        <v>100</v>
      </c>
      <c r="C118" s="1">
        <v>52</v>
      </c>
      <c r="G118" s="1" t="str">
        <f t="shared" si="5"/>
        <v> </v>
      </c>
      <c r="H118" s="2">
        <v>158</v>
      </c>
      <c r="I118" s="1" t="s">
        <v>149</v>
      </c>
      <c r="J118" s="3">
        <v>0.014953703703703705</v>
      </c>
      <c r="K118" s="2" t="s">
        <v>530</v>
      </c>
      <c r="M118" s="2" t="s">
        <v>475</v>
      </c>
      <c r="O118" s="2" t="s">
        <v>567</v>
      </c>
      <c r="P118" s="2" t="s">
        <v>10</v>
      </c>
      <c r="Q118" s="2" t="s">
        <v>11</v>
      </c>
      <c r="R118" s="2">
        <v>1988</v>
      </c>
    </row>
    <row r="119" spans="1:18" ht="11.25">
      <c r="A119" s="1">
        <v>118</v>
      </c>
      <c r="B119" s="1">
        <v>101</v>
      </c>
      <c r="C119" s="1">
        <v>53</v>
      </c>
      <c r="D119" s="1">
        <v>34</v>
      </c>
      <c r="G119" s="1" t="str">
        <f t="shared" si="5"/>
        <v> </v>
      </c>
      <c r="H119" s="2">
        <v>162</v>
      </c>
      <c r="I119" s="1" t="s">
        <v>150</v>
      </c>
      <c r="J119" s="3">
        <v>0.014953703703703705</v>
      </c>
      <c r="K119" s="2" t="s">
        <v>520</v>
      </c>
      <c r="L119" s="2" t="s">
        <v>533</v>
      </c>
      <c r="M119" s="2" t="s">
        <v>475</v>
      </c>
      <c r="O119" s="2" t="s">
        <v>567</v>
      </c>
      <c r="P119" s="2" t="s">
        <v>10</v>
      </c>
      <c r="Q119" s="2" t="s">
        <v>11</v>
      </c>
      <c r="R119" s="2">
        <v>1992</v>
      </c>
    </row>
    <row r="120" spans="1:18" ht="11.25">
      <c r="A120" s="1">
        <v>119</v>
      </c>
      <c r="B120" s="1">
        <v>102</v>
      </c>
      <c r="C120" s="1">
        <v>54</v>
      </c>
      <c r="D120" s="1">
        <v>35</v>
      </c>
      <c r="G120" s="1" t="str">
        <f t="shared" si="5"/>
        <v> </v>
      </c>
      <c r="H120" s="2">
        <v>528</v>
      </c>
      <c r="I120" s="1" t="s">
        <v>151</v>
      </c>
      <c r="J120" s="3">
        <v>0.014976851851851852</v>
      </c>
      <c r="K120" s="2" t="s">
        <v>520</v>
      </c>
      <c r="L120" s="2" t="s">
        <v>532</v>
      </c>
      <c r="M120" s="2" t="s">
        <v>475</v>
      </c>
      <c r="O120" s="2" t="s">
        <v>567</v>
      </c>
      <c r="P120" s="2" t="s">
        <v>10</v>
      </c>
      <c r="Q120" s="2" t="s">
        <v>11</v>
      </c>
      <c r="R120" s="2">
        <v>1990</v>
      </c>
    </row>
    <row r="121" spans="1:21" ht="11.25">
      <c r="A121" s="1">
        <v>120</v>
      </c>
      <c r="B121" s="1">
        <v>103</v>
      </c>
      <c r="C121" s="1">
        <v>55</v>
      </c>
      <c r="D121" s="1">
        <v>36</v>
      </c>
      <c r="G121" s="1" t="str">
        <f t="shared" si="5"/>
        <v> </v>
      </c>
      <c r="H121" s="2">
        <v>270</v>
      </c>
      <c r="I121" s="1" t="s">
        <v>152</v>
      </c>
      <c r="J121" s="3">
        <v>0.014988425925925926</v>
      </c>
      <c r="K121" s="2" t="s">
        <v>520</v>
      </c>
      <c r="L121" s="2" t="s">
        <v>532</v>
      </c>
      <c r="M121" s="2" t="s">
        <v>475</v>
      </c>
      <c r="O121" s="2" t="s">
        <v>567</v>
      </c>
      <c r="P121" s="2" t="s">
        <v>10</v>
      </c>
      <c r="Q121" s="2" t="s">
        <v>30</v>
      </c>
      <c r="R121" s="2">
        <v>1984</v>
      </c>
      <c r="S121" s="2" t="s">
        <v>84</v>
      </c>
      <c r="U121" s="5" t="s">
        <v>48</v>
      </c>
    </row>
    <row r="122" spans="1:21" ht="11.25">
      <c r="A122" s="1">
        <v>121</v>
      </c>
      <c r="B122" s="1">
        <v>104</v>
      </c>
      <c r="G122" s="1" t="str">
        <f t="shared" si="5"/>
        <v> </v>
      </c>
      <c r="H122" s="2">
        <v>382</v>
      </c>
      <c r="I122" s="1" t="s">
        <v>153</v>
      </c>
      <c r="J122" s="3">
        <v>0.015000000000000001</v>
      </c>
      <c r="P122" s="2" t="s">
        <v>10</v>
      </c>
      <c r="Q122" s="2" t="s">
        <v>17</v>
      </c>
      <c r="R122" s="2">
        <v>1984</v>
      </c>
      <c r="U122" s="5" t="s">
        <v>48</v>
      </c>
    </row>
    <row r="123" spans="1:18" ht="11.25">
      <c r="A123" s="1">
        <v>122</v>
      </c>
      <c r="B123" s="1">
        <v>105</v>
      </c>
      <c r="C123" s="1">
        <v>56</v>
      </c>
      <c r="G123" s="1" t="str">
        <f t="shared" si="5"/>
        <v> </v>
      </c>
      <c r="H123" s="2">
        <v>341</v>
      </c>
      <c r="I123" s="1" t="s">
        <v>154</v>
      </c>
      <c r="J123" s="3">
        <v>0.01503472222222222</v>
      </c>
      <c r="K123" s="2" t="s">
        <v>527</v>
      </c>
      <c r="M123" s="2" t="s">
        <v>475</v>
      </c>
      <c r="O123" s="2" t="s">
        <v>567</v>
      </c>
      <c r="P123" s="2" t="s">
        <v>10</v>
      </c>
      <c r="Q123" s="2" t="s">
        <v>11</v>
      </c>
      <c r="R123" s="2">
        <v>1989</v>
      </c>
    </row>
    <row r="124" spans="1:18" ht="11.25">
      <c r="A124" s="1">
        <v>123</v>
      </c>
      <c r="B124" s="1">
        <v>18</v>
      </c>
      <c r="C124" s="1">
        <v>11</v>
      </c>
      <c r="G124" s="1" t="str">
        <f t="shared" si="5"/>
        <v> </v>
      </c>
      <c r="H124" s="2">
        <v>199</v>
      </c>
      <c r="I124" s="1" t="s">
        <v>155</v>
      </c>
      <c r="J124" s="3">
        <v>0.015046296296296295</v>
      </c>
      <c r="K124" s="2" t="s">
        <v>116</v>
      </c>
      <c r="M124" s="2" t="s">
        <v>475</v>
      </c>
      <c r="O124" s="2" t="s">
        <v>567</v>
      </c>
      <c r="P124" s="2" t="s">
        <v>476</v>
      </c>
      <c r="Q124" s="2" t="s">
        <v>11</v>
      </c>
      <c r="R124" s="2">
        <v>1988</v>
      </c>
    </row>
    <row r="125" spans="1:18" ht="11.25">
      <c r="A125" s="1">
        <v>124</v>
      </c>
      <c r="B125" s="1">
        <v>19</v>
      </c>
      <c r="C125" s="1">
        <v>12</v>
      </c>
      <c r="D125" s="1">
        <v>9</v>
      </c>
      <c r="G125" s="1" t="str">
        <f t="shared" si="5"/>
        <v> </v>
      </c>
      <c r="H125" s="2">
        <v>431</v>
      </c>
      <c r="I125" s="1" t="s">
        <v>156</v>
      </c>
      <c r="J125" s="3">
        <v>0.015057870370370369</v>
      </c>
      <c r="K125" s="2" t="s">
        <v>520</v>
      </c>
      <c r="L125" s="2" t="s">
        <v>539</v>
      </c>
      <c r="M125" s="2" t="s">
        <v>475</v>
      </c>
      <c r="O125" s="2" t="s">
        <v>567</v>
      </c>
      <c r="P125" s="2" t="s">
        <v>476</v>
      </c>
      <c r="Q125" s="2" t="s">
        <v>11</v>
      </c>
      <c r="R125" s="2">
        <v>1991</v>
      </c>
    </row>
    <row r="126" spans="1:21" ht="11.25">
      <c r="A126" s="1">
        <v>125</v>
      </c>
      <c r="B126" s="1">
        <v>20</v>
      </c>
      <c r="G126" s="1">
        <v>3</v>
      </c>
      <c r="H126" s="2">
        <v>290</v>
      </c>
      <c r="I126" s="1" t="s">
        <v>157</v>
      </c>
      <c r="J126" s="3">
        <v>0.015127314814814816</v>
      </c>
      <c r="P126" s="2" t="s">
        <v>476</v>
      </c>
      <c r="Q126" s="2" t="s">
        <v>41</v>
      </c>
      <c r="R126" s="2">
        <v>1999</v>
      </c>
      <c r="U126" s="2" t="s">
        <v>12</v>
      </c>
    </row>
    <row r="127" spans="1:21" ht="11.25">
      <c r="A127" s="1">
        <v>126</v>
      </c>
      <c r="B127" s="1">
        <v>106</v>
      </c>
      <c r="C127" s="1">
        <v>57</v>
      </c>
      <c r="D127" s="1">
        <v>37</v>
      </c>
      <c r="G127" s="1" t="str">
        <f>IF(R127&lt;=1972,"Szen."," ")</f>
        <v> </v>
      </c>
      <c r="H127" s="2">
        <v>468</v>
      </c>
      <c r="I127" s="1" t="s">
        <v>158</v>
      </c>
      <c r="J127" s="3">
        <v>0.015150462962962963</v>
      </c>
      <c r="K127" s="2" t="s">
        <v>520</v>
      </c>
      <c r="L127" s="2" t="s">
        <v>532</v>
      </c>
      <c r="M127" s="2" t="s">
        <v>475</v>
      </c>
      <c r="O127" s="2" t="s">
        <v>567</v>
      </c>
      <c r="P127" s="2" t="s">
        <v>10</v>
      </c>
      <c r="Q127" s="2" t="s">
        <v>11</v>
      </c>
      <c r="R127" s="2">
        <v>1989</v>
      </c>
      <c r="U127" s="2" t="s">
        <v>159</v>
      </c>
    </row>
    <row r="128" spans="1:19" ht="11.25">
      <c r="A128" s="1">
        <v>127</v>
      </c>
      <c r="B128" s="1">
        <v>107</v>
      </c>
      <c r="E128" s="1">
        <v>5</v>
      </c>
      <c r="F128" s="1">
        <v>15</v>
      </c>
      <c r="H128" s="2">
        <v>486</v>
      </c>
      <c r="I128" s="1" t="s">
        <v>160</v>
      </c>
      <c r="J128" s="3">
        <v>0.015150462962962963</v>
      </c>
      <c r="K128" s="2" t="s">
        <v>520</v>
      </c>
      <c r="L128" s="2" t="s">
        <v>532</v>
      </c>
      <c r="N128" s="2" t="s">
        <v>28</v>
      </c>
      <c r="P128" s="2" t="s">
        <v>10</v>
      </c>
      <c r="Q128" s="2" t="s">
        <v>66</v>
      </c>
      <c r="R128" s="2">
        <v>1967</v>
      </c>
      <c r="S128" s="2" t="s">
        <v>84</v>
      </c>
    </row>
    <row r="129" spans="1:21" ht="11.25">
      <c r="A129" s="1">
        <v>128</v>
      </c>
      <c r="B129" s="1">
        <v>108</v>
      </c>
      <c r="G129" s="1">
        <v>9</v>
      </c>
      <c r="H129" s="2">
        <v>296</v>
      </c>
      <c r="I129" s="1" t="s">
        <v>161</v>
      </c>
      <c r="J129" s="3">
        <v>0.015150462962962963</v>
      </c>
      <c r="P129" s="2" t="s">
        <v>10</v>
      </c>
      <c r="Q129" s="2" t="s">
        <v>41</v>
      </c>
      <c r="R129" s="2">
        <v>1997</v>
      </c>
      <c r="U129" s="2" t="s">
        <v>12</v>
      </c>
    </row>
    <row r="130" spans="1:18" ht="11.25">
      <c r="A130" s="1">
        <v>129</v>
      </c>
      <c r="B130" s="1">
        <v>109</v>
      </c>
      <c r="C130" s="1">
        <v>58</v>
      </c>
      <c r="D130" s="1">
        <v>38</v>
      </c>
      <c r="G130" s="1" t="str">
        <f aca="true" t="shared" si="6" ref="G130:G136">IF(R130&lt;=1972,"Szen."," ")</f>
        <v> </v>
      </c>
      <c r="H130" s="2">
        <v>225</v>
      </c>
      <c r="I130" s="1" t="s">
        <v>162</v>
      </c>
      <c r="J130" s="3">
        <v>0.015162037037037036</v>
      </c>
      <c r="K130" s="2" t="s">
        <v>520</v>
      </c>
      <c r="L130" s="2" t="s">
        <v>532</v>
      </c>
      <c r="M130" s="2" t="s">
        <v>475</v>
      </c>
      <c r="O130" s="2" t="s">
        <v>567</v>
      </c>
      <c r="P130" s="2" t="s">
        <v>10</v>
      </c>
      <c r="Q130" s="2" t="s">
        <v>11</v>
      </c>
      <c r="R130" s="2">
        <v>1988</v>
      </c>
    </row>
    <row r="131" spans="1:21" ht="11.25">
      <c r="A131" s="1">
        <v>130</v>
      </c>
      <c r="B131" s="1">
        <v>110</v>
      </c>
      <c r="G131" s="1" t="str">
        <f t="shared" si="6"/>
        <v> </v>
      </c>
      <c r="H131" s="2">
        <v>415</v>
      </c>
      <c r="I131" s="1" t="s">
        <v>163</v>
      </c>
      <c r="J131" s="3">
        <v>0.015162037037037036</v>
      </c>
      <c r="P131" s="2" t="s">
        <v>10</v>
      </c>
      <c r="Q131" s="2" t="s">
        <v>17</v>
      </c>
      <c r="R131" s="2">
        <v>1978</v>
      </c>
      <c r="U131" s="5" t="s">
        <v>439</v>
      </c>
    </row>
    <row r="132" spans="1:18" ht="11.25">
      <c r="A132" s="1">
        <v>131</v>
      </c>
      <c r="B132" s="1">
        <v>111</v>
      </c>
      <c r="C132" s="1">
        <v>59</v>
      </c>
      <c r="D132" s="1">
        <v>39</v>
      </c>
      <c r="G132" s="1" t="str">
        <f t="shared" si="6"/>
        <v> </v>
      </c>
      <c r="H132" s="2">
        <v>582</v>
      </c>
      <c r="I132" s="1" t="s">
        <v>164</v>
      </c>
      <c r="J132" s="3">
        <v>0.015162037037037036</v>
      </c>
      <c r="K132" s="2" t="s">
        <v>520</v>
      </c>
      <c r="L132" s="2" t="s">
        <v>532</v>
      </c>
      <c r="M132" s="2" t="s">
        <v>475</v>
      </c>
      <c r="O132" s="2" t="s">
        <v>567</v>
      </c>
      <c r="P132" s="2" t="s">
        <v>10</v>
      </c>
      <c r="Q132" s="2" t="s">
        <v>11</v>
      </c>
      <c r="R132" s="2">
        <v>1992</v>
      </c>
    </row>
    <row r="133" spans="1:18" ht="11.25">
      <c r="A133" s="1">
        <v>132</v>
      </c>
      <c r="B133" s="1">
        <v>112</v>
      </c>
      <c r="C133" s="1">
        <v>60</v>
      </c>
      <c r="G133" s="1" t="str">
        <f t="shared" si="6"/>
        <v> </v>
      </c>
      <c r="H133" s="2">
        <v>414</v>
      </c>
      <c r="I133" s="1" t="s">
        <v>165</v>
      </c>
      <c r="J133" s="3">
        <v>0.015173611111111112</v>
      </c>
      <c r="K133" s="2" t="s">
        <v>116</v>
      </c>
      <c r="M133" s="2" t="s">
        <v>475</v>
      </c>
      <c r="O133" s="2" t="s">
        <v>567</v>
      </c>
      <c r="P133" s="2" t="s">
        <v>10</v>
      </c>
      <c r="Q133" s="2" t="s">
        <v>11</v>
      </c>
      <c r="R133" s="2">
        <v>1989</v>
      </c>
    </row>
    <row r="134" spans="1:21" ht="11.25">
      <c r="A134" s="1">
        <v>133</v>
      </c>
      <c r="B134" s="1">
        <v>113</v>
      </c>
      <c r="C134" s="1">
        <v>61</v>
      </c>
      <c r="D134" s="1">
        <v>40</v>
      </c>
      <c r="G134" s="1" t="str">
        <f t="shared" si="6"/>
        <v> </v>
      </c>
      <c r="H134" s="2">
        <v>55</v>
      </c>
      <c r="I134" s="1" t="s">
        <v>166</v>
      </c>
      <c r="J134" s="3">
        <v>0.015196759259259259</v>
      </c>
      <c r="K134" s="2" t="s">
        <v>520</v>
      </c>
      <c r="L134" s="2" t="s">
        <v>532</v>
      </c>
      <c r="M134" s="2" t="s">
        <v>475</v>
      </c>
      <c r="O134" s="2" t="s">
        <v>567</v>
      </c>
      <c r="P134" s="2" t="s">
        <v>10</v>
      </c>
      <c r="Q134" s="2" t="s">
        <v>11</v>
      </c>
      <c r="R134" s="2">
        <v>1990</v>
      </c>
      <c r="U134" s="2" t="s">
        <v>130</v>
      </c>
    </row>
    <row r="135" spans="1:21" ht="11.25">
      <c r="A135" s="1">
        <v>134</v>
      </c>
      <c r="B135" s="1">
        <v>21</v>
      </c>
      <c r="G135" s="1" t="str">
        <f t="shared" si="6"/>
        <v> </v>
      </c>
      <c r="H135" s="2">
        <v>676</v>
      </c>
      <c r="I135" s="1" t="s">
        <v>167</v>
      </c>
      <c r="J135" s="3">
        <v>0.015196759259259259</v>
      </c>
      <c r="K135" s="5"/>
      <c r="P135" s="2" t="s">
        <v>476</v>
      </c>
      <c r="Q135" s="2" t="s">
        <v>17</v>
      </c>
      <c r="R135" s="2">
        <v>1984</v>
      </c>
      <c r="U135" s="5" t="s">
        <v>12</v>
      </c>
    </row>
    <row r="136" spans="1:18" ht="11.25">
      <c r="A136" s="1">
        <v>135</v>
      </c>
      <c r="B136" s="1">
        <v>114</v>
      </c>
      <c r="C136" s="1">
        <v>62</v>
      </c>
      <c r="D136" s="1">
        <v>41</v>
      </c>
      <c r="G136" s="1" t="str">
        <f t="shared" si="6"/>
        <v> </v>
      </c>
      <c r="H136" s="2">
        <v>498</v>
      </c>
      <c r="I136" s="1" t="s">
        <v>168</v>
      </c>
      <c r="J136" s="3">
        <v>0.015208333333333332</v>
      </c>
      <c r="K136" s="2" t="s">
        <v>520</v>
      </c>
      <c r="L136" s="2" t="s">
        <v>532</v>
      </c>
      <c r="M136" s="2" t="s">
        <v>475</v>
      </c>
      <c r="O136" s="2" t="s">
        <v>567</v>
      </c>
      <c r="P136" s="2" t="s">
        <v>10</v>
      </c>
      <c r="Q136" s="2" t="s">
        <v>11</v>
      </c>
      <c r="R136" s="2">
        <v>1992</v>
      </c>
    </row>
    <row r="137" spans="1:19" ht="11.25">
      <c r="A137" s="1">
        <v>136</v>
      </c>
      <c r="B137" s="1">
        <v>115</v>
      </c>
      <c r="E137" s="1">
        <v>6</v>
      </c>
      <c r="F137" s="1">
        <v>16</v>
      </c>
      <c r="H137" s="2">
        <v>4</v>
      </c>
      <c r="I137" s="1" t="s">
        <v>169</v>
      </c>
      <c r="J137" s="3">
        <v>0.015243055555555557</v>
      </c>
      <c r="K137" s="2" t="s">
        <v>520</v>
      </c>
      <c r="L137" s="2" t="s">
        <v>532</v>
      </c>
      <c r="N137" s="2" t="s">
        <v>28</v>
      </c>
      <c r="P137" s="2" t="s">
        <v>10</v>
      </c>
      <c r="Q137" s="2" t="s">
        <v>66</v>
      </c>
      <c r="R137" s="2">
        <v>1962</v>
      </c>
      <c r="S137" s="5" t="s">
        <v>503</v>
      </c>
    </row>
    <row r="138" spans="1:18" ht="11.25">
      <c r="A138" s="1">
        <v>137</v>
      </c>
      <c r="B138" s="1">
        <v>116</v>
      </c>
      <c r="C138" s="1">
        <v>63</v>
      </c>
      <c r="G138" s="1" t="str">
        <f>IF(R138&lt;=1972,"Szen."," ")</f>
        <v> </v>
      </c>
      <c r="H138" s="2">
        <v>496</v>
      </c>
      <c r="I138" s="1" t="s">
        <v>170</v>
      </c>
      <c r="J138" s="3">
        <v>0.01525462962962963</v>
      </c>
      <c r="K138" s="2" t="s">
        <v>116</v>
      </c>
      <c r="M138" s="2" t="s">
        <v>475</v>
      </c>
      <c r="O138" s="2" t="s">
        <v>567</v>
      </c>
      <c r="P138" s="2" t="s">
        <v>10</v>
      </c>
      <c r="Q138" s="2" t="s">
        <v>11</v>
      </c>
      <c r="R138" s="2">
        <v>1991</v>
      </c>
    </row>
    <row r="139" spans="1:18" ht="11.25">
      <c r="A139" s="1">
        <v>138</v>
      </c>
      <c r="B139" s="1">
        <v>117</v>
      </c>
      <c r="G139" s="1" t="str">
        <f>IF(R139&lt;=1972,"Szen."," ")</f>
        <v> </v>
      </c>
      <c r="H139" s="2">
        <v>350</v>
      </c>
      <c r="I139" s="1" t="s">
        <v>171</v>
      </c>
      <c r="J139" s="3">
        <v>0.01525462962962963</v>
      </c>
      <c r="P139" s="2" t="s">
        <v>10</v>
      </c>
      <c r="Q139" s="2" t="s">
        <v>17</v>
      </c>
      <c r="R139" s="2">
        <v>1981</v>
      </c>
    </row>
    <row r="140" spans="1:19" ht="11.25">
      <c r="A140" s="1">
        <v>139</v>
      </c>
      <c r="B140" s="1">
        <v>118</v>
      </c>
      <c r="E140" s="1">
        <v>7</v>
      </c>
      <c r="F140" s="1">
        <v>17</v>
      </c>
      <c r="H140" s="2">
        <v>484</v>
      </c>
      <c r="I140" s="1" t="s">
        <v>172</v>
      </c>
      <c r="J140" s="3">
        <v>0.015266203703703705</v>
      </c>
      <c r="K140" s="2" t="s">
        <v>520</v>
      </c>
      <c r="L140" s="2" t="s">
        <v>532</v>
      </c>
      <c r="N140" s="2" t="s">
        <v>28</v>
      </c>
      <c r="P140" s="2" t="s">
        <v>10</v>
      </c>
      <c r="Q140" s="2" t="s">
        <v>66</v>
      </c>
      <c r="R140" s="2">
        <v>1972</v>
      </c>
      <c r="S140" s="2" t="s">
        <v>173</v>
      </c>
    </row>
    <row r="141" spans="1:21" ht="11.25">
      <c r="A141" s="1">
        <v>140</v>
      </c>
      <c r="B141" s="1">
        <v>119</v>
      </c>
      <c r="G141" s="1">
        <v>10</v>
      </c>
      <c r="H141" s="2">
        <v>289</v>
      </c>
      <c r="I141" s="1" t="s">
        <v>94</v>
      </c>
      <c r="J141" s="3">
        <v>0.015277777777777777</v>
      </c>
      <c r="P141" s="2" t="s">
        <v>10</v>
      </c>
      <c r="Q141" s="2" t="s">
        <v>41</v>
      </c>
      <c r="R141" s="2">
        <v>2000</v>
      </c>
      <c r="U141" s="2" t="s">
        <v>12</v>
      </c>
    </row>
    <row r="142" spans="1:18" ht="11.25">
      <c r="A142" s="1">
        <v>141</v>
      </c>
      <c r="B142" s="1">
        <v>120</v>
      </c>
      <c r="C142" s="1">
        <v>64</v>
      </c>
      <c r="D142" s="1">
        <v>42</v>
      </c>
      <c r="G142" s="1" t="str">
        <f>IF(R142&lt;=1972,"Szen."," ")</f>
        <v> </v>
      </c>
      <c r="H142" s="2">
        <v>65</v>
      </c>
      <c r="I142" s="1" t="s">
        <v>174</v>
      </c>
      <c r="J142" s="3">
        <v>0.015277777777777777</v>
      </c>
      <c r="K142" s="2" t="s">
        <v>520</v>
      </c>
      <c r="L142" s="2" t="s">
        <v>532</v>
      </c>
      <c r="M142" s="2" t="s">
        <v>475</v>
      </c>
      <c r="O142" s="2" t="s">
        <v>567</v>
      </c>
      <c r="P142" s="2" t="s">
        <v>10</v>
      </c>
      <c r="Q142" s="2" t="s">
        <v>11</v>
      </c>
      <c r="R142" s="2">
        <v>1993</v>
      </c>
    </row>
    <row r="143" spans="1:18" ht="11.25">
      <c r="A143" s="1">
        <v>142</v>
      </c>
      <c r="B143" s="1">
        <v>121</v>
      </c>
      <c r="C143" s="1">
        <v>65</v>
      </c>
      <c r="D143" s="1">
        <v>43</v>
      </c>
      <c r="G143" s="1" t="str">
        <f>IF(R143&lt;=1972,"Szen."," ")</f>
        <v> </v>
      </c>
      <c r="H143" s="2">
        <v>385</v>
      </c>
      <c r="I143" s="1" t="s">
        <v>175</v>
      </c>
      <c r="J143" s="3">
        <v>0.01528935185185185</v>
      </c>
      <c r="K143" s="2" t="s">
        <v>520</v>
      </c>
      <c r="L143" s="2" t="s">
        <v>532</v>
      </c>
      <c r="M143" s="2" t="s">
        <v>475</v>
      </c>
      <c r="O143" s="2" t="s">
        <v>567</v>
      </c>
      <c r="P143" s="2" t="s">
        <v>10</v>
      </c>
      <c r="Q143" s="2" t="s">
        <v>11</v>
      </c>
      <c r="R143" s="2">
        <v>1989</v>
      </c>
    </row>
    <row r="144" spans="1:18" ht="11.25">
      <c r="A144" s="1">
        <v>143</v>
      </c>
      <c r="B144" s="1">
        <v>122</v>
      </c>
      <c r="C144" s="1">
        <v>66</v>
      </c>
      <c r="D144" s="1">
        <v>44</v>
      </c>
      <c r="G144" s="1" t="str">
        <f>IF(R144&lt;=1972,"Szen."," ")</f>
        <v> </v>
      </c>
      <c r="H144" s="2">
        <v>425</v>
      </c>
      <c r="I144" s="1" t="s">
        <v>176</v>
      </c>
      <c r="J144" s="3">
        <v>0.015300925925925926</v>
      </c>
      <c r="K144" s="2" t="s">
        <v>520</v>
      </c>
      <c r="L144" s="2" t="s">
        <v>536</v>
      </c>
      <c r="M144" s="2" t="s">
        <v>475</v>
      </c>
      <c r="O144" s="2" t="s">
        <v>567</v>
      </c>
      <c r="P144" s="2" t="s">
        <v>10</v>
      </c>
      <c r="Q144" s="2" t="s">
        <v>11</v>
      </c>
      <c r="R144" s="2">
        <v>1990</v>
      </c>
    </row>
    <row r="145" spans="1:19" ht="11.25">
      <c r="A145" s="1">
        <v>144</v>
      </c>
      <c r="B145" s="1">
        <v>123</v>
      </c>
      <c r="E145" s="1">
        <v>8</v>
      </c>
      <c r="F145" s="1">
        <v>19</v>
      </c>
      <c r="H145" s="2">
        <v>607</v>
      </c>
      <c r="I145" s="1" t="s">
        <v>177</v>
      </c>
      <c r="J145" s="3">
        <v>0.0153125</v>
      </c>
      <c r="K145" s="2" t="s">
        <v>520</v>
      </c>
      <c r="L145" s="5" t="s">
        <v>532</v>
      </c>
      <c r="N145" s="2" t="s">
        <v>28</v>
      </c>
      <c r="P145" s="2" t="s">
        <v>10</v>
      </c>
      <c r="Q145" s="2" t="s">
        <v>66</v>
      </c>
      <c r="R145" s="2">
        <v>1966</v>
      </c>
      <c r="S145" s="5" t="s">
        <v>546</v>
      </c>
    </row>
    <row r="146" spans="1:18" ht="11.25">
      <c r="A146" s="1">
        <v>145</v>
      </c>
      <c r="B146" s="1">
        <v>124</v>
      </c>
      <c r="F146" s="1">
        <v>18</v>
      </c>
      <c r="H146" s="2">
        <v>469</v>
      </c>
      <c r="I146" s="1" t="s">
        <v>178</v>
      </c>
      <c r="J146" s="3">
        <v>0.0153125</v>
      </c>
      <c r="N146" s="2" t="s">
        <v>28</v>
      </c>
      <c r="P146" s="2" t="s">
        <v>10</v>
      </c>
      <c r="Q146" s="2" t="s">
        <v>17</v>
      </c>
      <c r="R146" s="2">
        <v>1965</v>
      </c>
    </row>
    <row r="147" spans="1:18" ht="11.25">
      <c r="A147" s="1">
        <v>146</v>
      </c>
      <c r="B147" s="1">
        <v>125</v>
      </c>
      <c r="G147" s="1" t="str">
        <f aca="true" t="shared" si="7" ref="G147:G157">IF(R147&lt;=1972,"Szen."," ")</f>
        <v> </v>
      </c>
      <c r="H147" s="2">
        <v>653</v>
      </c>
      <c r="I147" s="1" t="s">
        <v>179</v>
      </c>
      <c r="J147" s="3">
        <v>0.015335648148148147</v>
      </c>
      <c r="P147" s="2" t="s">
        <v>10</v>
      </c>
      <c r="Q147" s="2" t="s">
        <v>17</v>
      </c>
      <c r="R147" s="2">
        <v>1984</v>
      </c>
    </row>
    <row r="148" spans="1:18" ht="11.25">
      <c r="A148" s="1">
        <v>147</v>
      </c>
      <c r="B148" s="1">
        <v>126</v>
      </c>
      <c r="C148" s="1">
        <v>67</v>
      </c>
      <c r="D148" s="1">
        <v>45</v>
      </c>
      <c r="G148" s="1" t="str">
        <f t="shared" si="7"/>
        <v> </v>
      </c>
      <c r="H148" s="2">
        <v>9</v>
      </c>
      <c r="I148" s="1" t="s">
        <v>180</v>
      </c>
      <c r="J148" s="3">
        <v>0.015335648148148147</v>
      </c>
      <c r="K148" s="2" t="s">
        <v>520</v>
      </c>
      <c r="L148" s="2" t="s">
        <v>532</v>
      </c>
      <c r="M148" s="2" t="s">
        <v>475</v>
      </c>
      <c r="O148" s="2" t="s">
        <v>567</v>
      </c>
      <c r="P148" s="2" t="s">
        <v>10</v>
      </c>
      <c r="Q148" s="2" t="s">
        <v>11</v>
      </c>
      <c r="R148" s="2">
        <v>1989</v>
      </c>
    </row>
    <row r="149" spans="1:18" ht="11.25">
      <c r="A149" s="1">
        <v>148</v>
      </c>
      <c r="B149" s="1">
        <v>127</v>
      </c>
      <c r="C149" s="1">
        <v>68</v>
      </c>
      <c r="D149" s="1">
        <v>46</v>
      </c>
      <c r="G149" s="1" t="str">
        <f t="shared" si="7"/>
        <v> </v>
      </c>
      <c r="H149" s="2">
        <v>394</v>
      </c>
      <c r="I149" s="1" t="s">
        <v>181</v>
      </c>
      <c r="J149" s="3">
        <v>0.015335648148148147</v>
      </c>
      <c r="K149" s="2" t="s">
        <v>520</v>
      </c>
      <c r="L149" s="2" t="s">
        <v>533</v>
      </c>
      <c r="M149" s="2" t="s">
        <v>475</v>
      </c>
      <c r="O149" s="2" t="s">
        <v>567</v>
      </c>
      <c r="P149" s="2" t="s">
        <v>10</v>
      </c>
      <c r="Q149" s="2" t="s">
        <v>11</v>
      </c>
      <c r="R149" s="2">
        <v>1990</v>
      </c>
    </row>
    <row r="150" spans="1:18" ht="11.25">
      <c r="A150" s="1">
        <v>149</v>
      </c>
      <c r="B150" s="1">
        <v>128</v>
      </c>
      <c r="C150" s="1">
        <v>69</v>
      </c>
      <c r="G150" s="1" t="str">
        <f t="shared" si="7"/>
        <v> </v>
      </c>
      <c r="H150" s="2">
        <v>523</v>
      </c>
      <c r="I150" s="1" t="s">
        <v>482</v>
      </c>
      <c r="J150" s="3">
        <v>0.015335648148148147</v>
      </c>
      <c r="K150" s="2" t="s">
        <v>259</v>
      </c>
      <c r="M150" s="2" t="s">
        <v>475</v>
      </c>
      <c r="O150" s="2" t="s">
        <v>567</v>
      </c>
      <c r="P150" s="2" t="s">
        <v>10</v>
      </c>
      <c r="Q150" s="2" t="s">
        <v>11</v>
      </c>
      <c r="R150" s="2">
        <v>1988</v>
      </c>
    </row>
    <row r="151" spans="1:21" ht="11.25">
      <c r="A151" s="1">
        <v>150</v>
      </c>
      <c r="B151" s="1">
        <v>129</v>
      </c>
      <c r="C151" s="1">
        <v>70</v>
      </c>
      <c r="D151" s="1">
        <v>47</v>
      </c>
      <c r="G151" s="1" t="str">
        <f t="shared" si="7"/>
        <v> </v>
      </c>
      <c r="H151" s="2">
        <v>252</v>
      </c>
      <c r="I151" s="1" t="s">
        <v>182</v>
      </c>
      <c r="J151" s="3">
        <v>0.01537037037037037</v>
      </c>
      <c r="K151" s="2" t="s">
        <v>520</v>
      </c>
      <c r="L151" s="2" t="s">
        <v>532</v>
      </c>
      <c r="M151" s="2" t="s">
        <v>475</v>
      </c>
      <c r="O151" s="2" t="s">
        <v>567</v>
      </c>
      <c r="P151" s="2" t="s">
        <v>10</v>
      </c>
      <c r="Q151" s="2" t="s">
        <v>11</v>
      </c>
      <c r="R151" s="2">
        <v>1993</v>
      </c>
      <c r="U151" s="7" t="s">
        <v>48</v>
      </c>
    </row>
    <row r="152" spans="1:18" ht="11.25">
      <c r="A152" s="1">
        <v>151</v>
      </c>
      <c r="B152" s="1">
        <v>130</v>
      </c>
      <c r="C152" s="1">
        <v>71</v>
      </c>
      <c r="D152" s="1">
        <v>48</v>
      </c>
      <c r="G152" s="1" t="str">
        <f t="shared" si="7"/>
        <v> </v>
      </c>
      <c r="H152" s="2">
        <v>531</v>
      </c>
      <c r="I152" s="1" t="s">
        <v>483</v>
      </c>
      <c r="J152" s="3">
        <v>0.01537037037037037</v>
      </c>
      <c r="K152" s="2" t="s">
        <v>520</v>
      </c>
      <c r="L152" s="2" t="s">
        <v>532</v>
      </c>
      <c r="M152" s="2" t="s">
        <v>475</v>
      </c>
      <c r="O152" s="2" t="s">
        <v>567</v>
      </c>
      <c r="P152" s="2" t="s">
        <v>10</v>
      </c>
      <c r="Q152" s="2" t="s">
        <v>11</v>
      </c>
      <c r="R152" s="2">
        <v>1990</v>
      </c>
    </row>
    <row r="153" spans="1:18" ht="11.25">
      <c r="A153" s="1">
        <v>152</v>
      </c>
      <c r="B153" s="1">
        <v>131</v>
      </c>
      <c r="G153" s="1" t="str">
        <f t="shared" si="7"/>
        <v> </v>
      </c>
      <c r="H153" s="2">
        <v>160</v>
      </c>
      <c r="I153" s="1" t="s">
        <v>183</v>
      </c>
      <c r="J153" s="3">
        <v>0.015381944444444443</v>
      </c>
      <c r="P153" s="2" t="s">
        <v>10</v>
      </c>
      <c r="Q153" s="2" t="s">
        <v>17</v>
      </c>
      <c r="R153" s="2">
        <v>1978</v>
      </c>
    </row>
    <row r="154" spans="1:21" ht="11.25">
      <c r="A154" s="1">
        <v>153</v>
      </c>
      <c r="B154" s="1">
        <v>132</v>
      </c>
      <c r="G154" s="1" t="str">
        <f t="shared" si="7"/>
        <v> </v>
      </c>
      <c r="H154" s="2">
        <v>477</v>
      </c>
      <c r="I154" s="1" t="s">
        <v>184</v>
      </c>
      <c r="J154" s="3">
        <v>0.015405092592592593</v>
      </c>
      <c r="P154" s="2" t="s">
        <v>10</v>
      </c>
      <c r="Q154" s="2" t="s">
        <v>17</v>
      </c>
      <c r="R154" s="2">
        <v>1977</v>
      </c>
      <c r="U154" s="5" t="s">
        <v>439</v>
      </c>
    </row>
    <row r="155" spans="1:19" ht="11.25">
      <c r="A155" s="1">
        <v>154</v>
      </c>
      <c r="B155" s="1">
        <v>133</v>
      </c>
      <c r="C155" s="1">
        <v>72</v>
      </c>
      <c r="D155" s="1">
        <v>49</v>
      </c>
      <c r="G155" s="1" t="str">
        <f t="shared" si="7"/>
        <v> </v>
      </c>
      <c r="H155" s="2">
        <v>127</v>
      </c>
      <c r="I155" s="1" t="s">
        <v>185</v>
      </c>
      <c r="J155" s="3">
        <v>0.015405092592592593</v>
      </c>
      <c r="K155" s="2" t="s">
        <v>520</v>
      </c>
      <c r="L155" s="2" t="s">
        <v>532</v>
      </c>
      <c r="M155" s="2" t="s">
        <v>475</v>
      </c>
      <c r="O155" s="2" t="s">
        <v>567</v>
      </c>
      <c r="P155" s="2" t="s">
        <v>10</v>
      </c>
      <c r="Q155" s="2" t="s">
        <v>30</v>
      </c>
      <c r="R155" s="2">
        <v>1986</v>
      </c>
      <c r="S155" s="2" t="s">
        <v>144</v>
      </c>
    </row>
    <row r="156" spans="1:19" ht="11.25">
      <c r="A156" s="1">
        <v>155</v>
      </c>
      <c r="B156" s="1">
        <v>22</v>
      </c>
      <c r="E156" s="1">
        <v>1</v>
      </c>
      <c r="G156" s="1" t="str">
        <f t="shared" si="7"/>
        <v> </v>
      </c>
      <c r="H156" s="2">
        <v>381</v>
      </c>
      <c r="I156" s="1" t="s">
        <v>186</v>
      </c>
      <c r="J156" s="3">
        <v>0.015416666666666667</v>
      </c>
      <c r="K156" s="2" t="s">
        <v>520</v>
      </c>
      <c r="L156" s="2" t="s">
        <v>535</v>
      </c>
      <c r="P156" s="2" t="s">
        <v>476</v>
      </c>
      <c r="Q156" s="2" t="s">
        <v>66</v>
      </c>
      <c r="R156" s="2">
        <v>1977</v>
      </c>
      <c r="S156" s="5" t="s">
        <v>500</v>
      </c>
    </row>
    <row r="157" spans="1:18" ht="11.25">
      <c r="A157" s="1">
        <v>156</v>
      </c>
      <c r="B157" s="1">
        <v>134</v>
      </c>
      <c r="C157" s="1">
        <v>73</v>
      </c>
      <c r="G157" s="1" t="str">
        <f t="shared" si="7"/>
        <v> </v>
      </c>
      <c r="H157" s="2">
        <v>355</v>
      </c>
      <c r="I157" s="1" t="s">
        <v>484</v>
      </c>
      <c r="J157" s="3">
        <v>0.01545138888888889</v>
      </c>
      <c r="K157" s="2" t="s">
        <v>116</v>
      </c>
      <c r="M157" s="2" t="s">
        <v>475</v>
      </c>
      <c r="O157" s="2" t="s">
        <v>567</v>
      </c>
      <c r="P157" s="2" t="s">
        <v>10</v>
      </c>
      <c r="Q157" s="2" t="s">
        <v>11</v>
      </c>
      <c r="R157" s="2">
        <v>1992</v>
      </c>
    </row>
    <row r="158" spans="1:21" ht="11.25">
      <c r="A158" s="1">
        <v>157</v>
      </c>
      <c r="B158" s="1">
        <v>135</v>
      </c>
      <c r="F158" s="1">
        <v>20</v>
      </c>
      <c r="H158" s="2">
        <v>362</v>
      </c>
      <c r="I158" s="1" t="s">
        <v>187</v>
      </c>
      <c r="J158" s="3">
        <v>0.01545138888888889</v>
      </c>
      <c r="N158" s="2" t="s">
        <v>28</v>
      </c>
      <c r="P158" s="2" t="s">
        <v>10</v>
      </c>
      <c r="Q158" s="2" t="s">
        <v>17</v>
      </c>
      <c r="R158" s="2">
        <v>1968</v>
      </c>
      <c r="U158" s="5" t="s">
        <v>439</v>
      </c>
    </row>
    <row r="159" spans="1:18" ht="11.25">
      <c r="A159" s="1">
        <v>158</v>
      </c>
      <c r="B159" s="1">
        <v>136</v>
      </c>
      <c r="C159" s="1">
        <v>74</v>
      </c>
      <c r="D159" s="1">
        <v>50</v>
      </c>
      <c r="G159" s="1" t="str">
        <f aca="true" t="shared" si="8" ref="G159:G166">IF(R159&lt;=1972,"Szen."," ")</f>
        <v> </v>
      </c>
      <c r="H159" s="2">
        <v>391</v>
      </c>
      <c r="I159" s="1" t="s">
        <v>188</v>
      </c>
      <c r="J159" s="3">
        <v>0.015462962962962963</v>
      </c>
      <c r="K159" s="2" t="s">
        <v>520</v>
      </c>
      <c r="L159" s="2" t="s">
        <v>536</v>
      </c>
      <c r="M159" s="2" t="s">
        <v>475</v>
      </c>
      <c r="O159" s="2" t="s">
        <v>567</v>
      </c>
      <c r="P159" s="2" t="s">
        <v>10</v>
      </c>
      <c r="Q159" s="2" t="s">
        <v>11</v>
      </c>
      <c r="R159" s="2">
        <v>1987</v>
      </c>
    </row>
    <row r="160" spans="1:18" ht="11.25">
      <c r="A160" s="1">
        <v>159</v>
      </c>
      <c r="B160" s="1">
        <v>137</v>
      </c>
      <c r="G160" s="1" t="str">
        <f t="shared" si="8"/>
        <v> </v>
      </c>
      <c r="H160" s="2">
        <v>384</v>
      </c>
      <c r="I160" s="1" t="s">
        <v>189</v>
      </c>
      <c r="J160" s="3">
        <v>0.015462962962962963</v>
      </c>
      <c r="P160" s="2" t="s">
        <v>10</v>
      </c>
      <c r="Q160" s="2" t="s">
        <v>17</v>
      </c>
      <c r="R160" s="2">
        <v>1993</v>
      </c>
    </row>
    <row r="161" spans="1:18" ht="11.25">
      <c r="A161" s="1">
        <v>160</v>
      </c>
      <c r="B161" s="1">
        <v>138</v>
      </c>
      <c r="C161" s="1">
        <v>75</v>
      </c>
      <c r="G161" s="1" t="str">
        <f t="shared" si="8"/>
        <v> </v>
      </c>
      <c r="H161" s="2">
        <v>563</v>
      </c>
      <c r="I161" s="1" t="s">
        <v>190</v>
      </c>
      <c r="J161" s="3">
        <v>0.015462962962962963</v>
      </c>
      <c r="K161" s="2" t="s">
        <v>116</v>
      </c>
      <c r="M161" s="2" t="s">
        <v>475</v>
      </c>
      <c r="O161" s="2" t="s">
        <v>567</v>
      </c>
      <c r="P161" s="2" t="s">
        <v>10</v>
      </c>
      <c r="Q161" s="2" t="s">
        <v>11</v>
      </c>
      <c r="R161" s="2">
        <v>1987</v>
      </c>
    </row>
    <row r="162" spans="1:21" ht="11.25">
      <c r="A162" s="1">
        <v>161</v>
      </c>
      <c r="B162" s="1">
        <v>139</v>
      </c>
      <c r="C162" s="1">
        <v>76</v>
      </c>
      <c r="D162" s="1">
        <v>51</v>
      </c>
      <c r="G162" s="1" t="str">
        <f t="shared" si="8"/>
        <v> </v>
      </c>
      <c r="H162" s="2">
        <v>363</v>
      </c>
      <c r="I162" s="1" t="s">
        <v>191</v>
      </c>
      <c r="J162" s="3">
        <v>0.015474537037037038</v>
      </c>
      <c r="K162" s="2" t="s">
        <v>520</v>
      </c>
      <c r="L162" s="2" t="s">
        <v>532</v>
      </c>
      <c r="M162" s="2" t="s">
        <v>475</v>
      </c>
      <c r="O162" s="2" t="s">
        <v>567</v>
      </c>
      <c r="P162" s="2" t="s">
        <v>10</v>
      </c>
      <c r="Q162" s="2" t="s">
        <v>30</v>
      </c>
      <c r="R162" s="2">
        <v>1984</v>
      </c>
      <c r="S162" s="5" t="s">
        <v>547</v>
      </c>
      <c r="U162" s="5" t="s">
        <v>48</v>
      </c>
    </row>
    <row r="163" spans="1:21" ht="11.25">
      <c r="A163" s="1">
        <v>162</v>
      </c>
      <c r="B163" s="1">
        <v>23</v>
      </c>
      <c r="C163" s="1">
        <v>13</v>
      </c>
      <c r="D163" s="1">
        <v>10</v>
      </c>
      <c r="G163" s="1" t="str">
        <f t="shared" si="8"/>
        <v> </v>
      </c>
      <c r="H163" s="2">
        <v>439</v>
      </c>
      <c r="I163" s="1" t="s">
        <v>192</v>
      </c>
      <c r="J163" s="3">
        <v>0.015509259259259257</v>
      </c>
      <c r="K163" s="2" t="s">
        <v>520</v>
      </c>
      <c r="L163" s="2" t="s">
        <v>539</v>
      </c>
      <c r="M163" s="2" t="s">
        <v>475</v>
      </c>
      <c r="O163" s="2" t="s">
        <v>567</v>
      </c>
      <c r="P163" s="2" t="s">
        <v>476</v>
      </c>
      <c r="Q163" s="2" t="s">
        <v>11</v>
      </c>
      <c r="R163" s="2">
        <v>1991</v>
      </c>
      <c r="U163" s="5" t="s">
        <v>48</v>
      </c>
    </row>
    <row r="164" spans="1:19" ht="11.25">
      <c r="A164" s="1">
        <v>163</v>
      </c>
      <c r="B164" s="1">
        <v>140</v>
      </c>
      <c r="C164" s="1">
        <v>77</v>
      </c>
      <c r="G164" s="1" t="str">
        <f t="shared" si="8"/>
        <v> </v>
      </c>
      <c r="H164" s="2">
        <v>141</v>
      </c>
      <c r="I164" s="1" t="s">
        <v>193</v>
      </c>
      <c r="J164" s="3">
        <v>0.015555555555555553</v>
      </c>
      <c r="K164" s="2" t="s">
        <v>116</v>
      </c>
      <c r="M164" s="2" t="s">
        <v>475</v>
      </c>
      <c r="O164" s="2" t="s">
        <v>567</v>
      </c>
      <c r="P164" s="2" t="s">
        <v>10</v>
      </c>
      <c r="Q164" s="2" t="s">
        <v>30</v>
      </c>
      <c r="R164" s="2">
        <v>1985</v>
      </c>
      <c r="S164" s="5" t="s">
        <v>548</v>
      </c>
    </row>
    <row r="165" spans="1:18" ht="11.25">
      <c r="A165" s="1">
        <v>164</v>
      </c>
      <c r="B165" s="1">
        <v>141</v>
      </c>
      <c r="C165" s="1">
        <v>78</v>
      </c>
      <c r="D165" s="1">
        <v>52</v>
      </c>
      <c r="G165" s="1" t="str">
        <f t="shared" si="8"/>
        <v> </v>
      </c>
      <c r="H165" s="2">
        <v>177</v>
      </c>
      <c r="I165" s="1" t="s">
        <v>194</v>
      </c>
      <c r="J165" s="3">
        <v>0.015555555555555553</v>
      </c>
      <c r="K165" s="2" t="s">
        <v>520</v>
      </c>
      <c r="L165" s="2" t="s">
        <v>536</v>
      </c>
      <c r="M165" s="2" t="s">
        <v>475</v>
      </c>
      <c r="O165" s="2" t="s">
        <v>567</v>
      </c>
      <c r="P165" s="2" t="s">
        <v>10</v>
      </c>
      <c r="Q165" s="2" t="s">
        <v>11</v>
      </c>
      <c r="R165" s="2">
        <v>1989</v>
      </c>
    </row>
    <row r="166" spans="1:18" ht="11.25">
      <c r="A166" s="1">
        <v>165</v>
      </c>
      <c r="B166" s="1">
        <v>142</v>
      </c>
      <c r="G166" s="1" t="str">
        <f t="shared" si="8"/>
        <v> </v>
      </c>
      <c r="H166" s="2">
        <v>460</v>
      </c>
      <c r="I166" s="6" t="s">
        <v>510</v>
      </c>
      <c r="J166" s="3">
        <v>0.015578703703703704</v>
      </c>
      <c r="K166" s="2" t="s">
        <v>524</v>
      </c>
      <c r="P166" s="2" t="s">
        <v>10</v>
      </c>
      <c r="Q166" s="2" t="s">
        <v>66</v>
      </c>
      <c r="R166" s="2">
        <v>1984</v>
      </c>
    </row>
    <row r="167" spans="1:18" ht="11.25">
      <c r="A167" s="1">
        <v>166</v>
      </c>
      <c r="B167" s="1">
        <v>24</v>
      </c>
      <c r="F167" s="1">
        <v>3</v>
      </c>
      <c r="H167" s="2">
        <v>39</v>
      </c>
      <c r="I167" s="1" t="s">
        <v>195</v>
      </c>
      <c r="J167" s="3">
        <v>0.015578703703703704</v>
      </c>
      <c r="N167" s="2" t="s">
        <v>28</v>
      </c>
      <c r="P167" s="2" t="s">
        <v>476</v>
      </c>
      <c r="Q167" s="2" t="s">
        <v>17</v>
      </c>
      <c r="R167" s="2">
        <v>1960</v>
      </c>
    </row>
    <row r="168" spans="1:21" ht="11.25">
      <c r="A168" s="1">
        <v>167</v>
      </c>
      <c r="B168" s="1">
        <v>143</v>
      </c>
      <c r="C168" s="1">
        <v>79</v>
      </c>
      <c r="D168" s="1">
        <v>53</v>
      </c>
      <c r="G168" s="1" t="str">
        <f>IF(R168&lt;=1972,"Szen."," ")</f>
        <v> </v>
      </c>
      <c r="H168" s="2">
        <v>549</v>
      </c>
      <c r="I168" s="1" t="s">
        <v>196</v>
      </c>
      <c r="J168" s="3">
        <v>0.015601851851851851</v>
      </c>
      <c r="K168" s="2" t="s">
        <v>520</v>
      </c>
      <c r="L168" s="2" t="s">
        <v>532</v>
      </c>
      <c r="M168" s="2" t="s">
        <v>475</v>
      </c>
      <c r="O168" s="2" t="s">
        <v>567</v>
      </c>
      <c r="P168" s="2" t="s">
        <v>10</v>
      </c>
      <c r="Q168" s="2" t="s">
        <v>30</v>
      </c>
      <c r="R168" s="2">
        <v>1986</v>
      </c>
      <c r="S168" s="2" t="s">
        <v>549</v>
      </c>
      <c r="U168" s="5"/>
    </row>
    <row r="169" spans="1:18" ht="11.25">
      <c r="A169" s="1">
        <v>168</v>
      </c>
      <c r="B169" s="1">
        <v>144</v>
      </c>
      <c r="C169" s="1">
        <v>80</v>
      </c>
      <c r="D169" s="1">
        <v>54</v>
      </c>
      <c r="G169" s="1" t="str">
        <f>IF(R169&lt;=1972,"Szen."," ")</f>
        <v> </v>
      </c>
      <c r="H169" s="2">
        <v>24</v>
      </c>
      <c r="I169" s="1" t="s">
        <v>197</v>
      </c>
      <c r="J169" s="3">
        <v>0.015613425925925926</v>
      </c>
      <c r="K169" s="2" t="s">
        <v>520</v>
      </c>
      <c r="L169" s="2" t="s">
        <v>535</v>
      </c>
      <c r="M169" s="2" t="s">
        <v>475</v>
      </c>
      <c r="O169" s="2" t="s">
        <v>567</v>
      </c>
      <c r="P169" s="2" t="s">
        <v>10</v>
      </c>
      <c r="Q169" s="2" t="s">
        <v>11</v>
      </c>
      <c r="R169" s="2">
        <v>1991</v>
      </c>
    </row>
    <row r="170" spans="1:18" ht="11.25">
      <c r="A170" s="1">
        <v>169</v>
      </c>
      <c r="B170" s="1">
        <v>25</v>
      </c>
      <c r="C170" s="1">
        <v>14</v>
      </c>
      <c r="D170" s="1">
        <v>11</v>
      </c>
      <c r="G170" s="1" t="str">
        <f>IF(R170&lt;=1972,"Szen."," ")</f>
        <v> </v>
      </c>
      <c r="H170" s="2">
        <v>587</v>
      </c>
      <c r="I170" s="1" t="s">
        <v>198</v>
      </c>
      <c r="J170" s="3">
        <v>0.015625</v>
      </c>
      <c r="K170" s="2" t="s">
        <v>520</v>
      </c>
      <c r="L170" s="2" t="s">
        <v>532</v>
      </c>
      <c r="M170" s="2" t="s">
        <v>475</v>
      </c>
      <c r="O170" s="2" t="s">
        <v>567</v>
      </c>
      <c r="P170" s="2" t="s">
        <v>476</v>
      </c>
      <c r="Q170" s="2" t="s">
        <v>11</v>
      </c>
      <c r="R170" s="2">
        <v>1991</v>
      </c>
    </row>
    <row r="171" spans="1:18" ht="11.25">
      <c r="A171" s="1">
        <v>170</v>
      </c>
      <c r="B171" s="1">
        <v>145</v>
      </c>
      <c r="C171" s="1">
        <v>81</v>
      </c>
      <c r="D171" s="1">
        <v>55</v>
      </c>
      <c r="G171" s="1" t="str">
        <f>IF(R171&lt;=1972,"Szen."," ")</f>
        <v> </v>
      </c>
      <c r="H171" s="2">
        <v>540</v>
      </c>
      <c r="I171" s="1" t="s">
        <v>199</v>
      </c>
      <c r="J171" s="3">
        <v>0.015636574074074074</v>
      </c>
      <c r="K171" s="2" t="s">
        <v>520</v>
      </c>
      <c r="L171" s="2" t="s">
        <v>533</v>
      </c>
      <c r="M171" s="2" t="s">
        <v>475</v>
      </c>
      <c r="O171" s="2" t="s">
        <v>567</v>
      </c>
      <c r="P171" s="2" t="s">
        <v>10</v>
      </c>
      <c r="Q171" s="2" t="s">
        <v>11</v>
      </c>
      <c r="R171" s="2">
        <v>1992</v>
      </c>
    </row>
    <row r="172" spans="1:18" ht="11.25">
      <c r="A172" s="1">
        <v>171</v>
      </c>
      <c r="B172" s="1">
        <v>146</v>
      </c>
      <c r="F172" s="1">
        <v>21</v>
      </c>
      <c r="H172" s="2">
        <v>6</v>
      </c>
      <c r="I172" s="1" t="s">
        <v>200</v>
      </c>
      <c r="J172" s="3">
        <v>0.01564814814814815</v>
      </c>
      <c r="N172" s="2" t="s">
        <v>28</v>
      </c>
      <c r="P172" s="2" t="s">
        <v>10</v>
      </c>
      <c r="Q172" s="2" t="s">
        <v>17</v>
      </c>
      <c r="R172" s="2">
        <v>1955</v>
      </c>
    </row>
    <row r="173" spans="1:19" ht="11.25">
      <c r="A173" s="1">
        <v>172</v>
      </c>
      <c r="B173" s="1">
        <v>147</v>
      </c>
      <c r="C173" s="1">
        <v>82</v>
      </c>
      <c r="D173" s="1">
        <v>56</v>
      </c>
      <c r="G173" s="1" t="str">
        <f aca="true" t="shared" si="9" ref="G173:G178">IF(R173&lt;=1972,"Szen."," ")</f>
        <v> </v>
      </c>
      <c r="H173" s="2">
        <v>40</v>
      </c>
      <c r="I173" s="1" t="s">
        <v>201</v>
      </c>
      <c r="J173" s="3">
        <v>0.01568287037037037</v>
      </c>
      <c r="K173" s="2" t="s">
        <v>520</v>
      </c>
      <c r="L173" s="2" t="s">
        <v>532</v>
      </c>
      <c r="M173" s="2" t="s">
        <v>475</v>
      </c>
      <c r="O173" s="2" t="s">
        <v>567</v>
      </c>
      <c r="P173" s="2" t="s">
        <v>10</v>
      </c>
      <c r="Q173" s="2" t="s">
        <v>30</v>
      </c>
      <c r="R173" s="2">
        <v>1988</v>
      </c>
      <c r="S173" s="2" t="s">
        <v>202</v>
      </c>
    </row>
    <row r="174" spans="1:21" ht="11.25">
      <c r="A174" s="1">
        <v>173</v>
      </c>
      <c r="B174" s="1">
        <v>148</v>
      </c>
      <c r="G174" s="1" t="str">
        <f t="shared" si="9"/>
        <v> </v>
      </c>
      <c r="H174" s="2">
        <v>375</v>
      </c>
      <c r="I174" s="1" t="s">
        <v>203</v>
      </c>
      <c r="J174" s="3">
        <v>0.015694444444444445</v>
      </c>
      <c r="P174" s="2" t="s">
        <v>10</v>
      </c>
      <c r="Q174" s="2" t="s">
        <v>17</v>
      </c>
      <c r="R174" s="2">
        <v>1984</v>
      </c>
      <c r="U174" s="5" t="s">
        <v>439</v>
      </c>
    </row>
    <row r="175" spans="1:18" ht="11.25">
      <c r="A175" s="1">
        <v>174</v>
      </c>
      <c r="B175" s="1">
        <v>149</v>
      </c>
      <c r="C175" s="1">
        <v>83</v>
      </c>
      <c r="D175" s="1">
        <v>57</v>
      </c>
      <c r="G175" s="1" t="str">
        <f t="shared" si="9"/>
        <v> </v>
      </c>
      <c r="H175" s="2">
        <v>386</v>
      </c>
      <c r="I175" s="1" t="s">
        <v>204</v>
      </c>
      <c r="J175" s="3">
        <v>0.015694444444444445</v>
      </c>
      <c r="K175" s="2" t="s">
        <v>520</v>
      </c>
      <c r="L175" s="2" t="s">
        <v>532</v>
      </c>
      <c r="M175" s="2" t="s">
        <v>475</v>
      </c>
      <c r="O175" s="2" t="s">
        <v>567</v>
      </c>
      <c r="P175" s="2" t="s">
        <v>10</v>
      </c>
      <c r="Q175" s="2" t="s">
        <v>11</v>
      </c>
      <c r="R175" s="2">
        <v>1990</v>
      </c>
    </row>
    <row r="176" spans="1:18" ht="11.25">
      <c r="A176" s="1">
        <v>175</v>
      </c>
      <c r="B176" s="1">
        <v>150</v>
      </c>
      <c r="C176" s="1">
        <v>84</v>
      </c>
      <c r="G176" s="1" t="str">
        <f t="shared" si="9"/>
        <v> </v>
      </c>
      <c r="H176" s="2">
        <v>209</v>
      </c>
      <c r="I176" s="1" t="s">
        <v>205</v>
      </c>
      <c r="J176" s="3">
        <v>0.01570601851851852</v>
      </c>
      <c r="K176" s="2" t="s">
        <v>259</v>
      </c>
      <c r="M176" s="2" t="s">
        <v>475</v>
      </c>
      <c r="O176" s="2" t="s">
        <v>567</v>
      </c>
      <c r="P176" s="2" t="s">
        <v>10</v>
      </c>
      <c r="Q176" s="2" t="s">
        <v>11</v>
      </c>
      <c r="R176" s="2">
        <v>1989</v>
      </c>
    </row>
    <row r="177" spans="1:18" ht="11.25">
      <c r="A177" s="1">
        <v>176</v>
      </c>
      <c r="B177" s="1">
        <v>151</v>
      </c>
      <c r="C177" s="1">
        <v>85</v>
      </c>
      <c r="G177" s="1" t="str">
        <f t="shared" si="9"/>
        <v> </v>
      </c>
      <c r="H177" s="2">
        <v>1</v>
      </c>
      <c r="I177" s="1" t="s">
        <v>206</v>
      </c>
      <c r="J177" s="3">
        <v>0.015717592592592592</v>
      </c>
      <c r="K177" s="5" t="s">
        <v>520</v>
      </c>
      <c r="L177" s="5" t="s">
        <v>535</v>
      </c>
      <c r="M177" s="5" t="s">
        <v>475</v>
      </c>
      <c r="O177" s="2" t="s">
        <v>567</v>
      </c>
      <c r="P177" s="2" t="s">
        <v>10</v>
      </c>
      <c r="Q177" s="5" t="s">
        <v>11</v>
      </c>
      <c r="R177" s="5">
        <v>1990</v>
      </c>
    </row>
    <row r="178" spans="1:18" ht="11.25">
      <c r="A178" s="1">
        <v>177</v>
      </c>
      <c r="B178" s="1">
        <v>152</v>
      </c>
      <c r="C178" s="1">
        <v>86</v>
      </c>
      <c r="D178" s="1">
        <v>58</v>
      </c>
      <c r="G178" s="1" t="str">
        <f t="shared" si="9"/>
        <v> </v>
      </c>
      <c r="H178" s="2">
        <v>516</v>
      </c>
      <c r="I178" s="1" t="s">
        <v>207</v>
      </c>
      <c r="J178" s="3">
        <v>0.015729166666666666</v>
      </c>
      <c r="K178" s="2" t="s">
        <v>520</v>
      </c>
      <c r="L178" s="2" t="s">
        <v>532</v>
      </c>
      <c r="M178" s="2" t="s">
        <v>475</v>
      </c>
      <c r="O178" s="2" t="s">
        <v>567</v>
      </c>
      <c r="P178" s="2" t="s">
        <v>10</v>
      </c>
      <c r="Q178" s="2" t="s">
        <v>11</v>
      </c>
      <c r="R178" s="2">
        <v>1988</v>
      </c>
    </row>
    <row r="179" spans="1:18" ht="11.25">
      <c r="A179" s="1">
        <v>178</v>
      </c>
      <c r="B179" s="1">
        <v>153</v>
      </c>
      <c r="F179" s="1">
        <v>22</v>
      </c>
      <c r="H179" s="2">
        <v>451</v>
      </c>
      <c r="I179" s="1" t="s">
        <v>208</v>
      </c>
      <c r="J179" s="3">
        <v>0.015740740740740743</v>
      </c>
      <c r="N179" s="2" t="s">
        <v>28</v>
      </c>
      <c r="P179" s="2" t="s">
        <v>10</v>
      </c>
      <c r="Q179" s="2" t="s">
        <v>17</v>
      </c>
      <c r="R179" s="2">
        <v>1969</v>
      </c>
    </row>
    <row r="180" spans="1:18" ht="11.25">
      <c r="A180" s="1">
        <v>179</v>
      </c>
      <c r="B180" s="1">
        <v>154</v>
      </c>
      <c r="C180" s="1">
        <v>87</v>
      </c>
      <c r="G180" s="1" t="str">
        <f>IF(R180&lt;=1972,"Szen."," ")</f>
        <v> </v>
      </c>
      <c r="H180" s="2">
        <v>512</v>
      </c>
      <c r="I180" s="1" t="s">
        <v>209</v>
      </c>
      <c r="J180" s="3">
        <v>0.015752314814814813</v>
      </c>
      <c r="K180" s="2" t="s">
        <v>530</v>
      </c>
      <c r="M180" s="2" t="s">
        <v>475</v>
      </c>
      <c r="O180" s="2" t="s">
        <v>567</v>
      </c>
      <c r="P180" s="2" t="s">
        <v>10</v>
      </c>
      <c r="Q180" s="2" t="s">
        <v>11</v>
      </c>
      <c r="R180" s="2">
        <v>1987</v>
      </c>
    </row>
    <row r="181" spans="1:21" ht="11.25">
      <c r="A181" s="1">
        <v>180</v>
      </c>
      <c r="B181" s="1">
        <v>155</v>
      </c>
      <c r="C181" s="1">
        <v>88</v>
      </c>
      <c r="D181" s="1">
        <v>59</v>
      </c>
      <c r="G181" s="1" t="str">
        <f>IF(R181&lt;=1972,"Szen."," ")</f>
        <v> </v>
      </c>
      <c r="H181" s="2">
        <v>128</v>
      </c>
      <c r="I181" s="1" t="s">
        <v>210</v>
      </c>
      <c r="J181" s="3">
        <v>0.015752314814814813</v>
      </c>
      <c r="K181" s="2" t="s">
        <v>520</v>
      </c>
      <c r="L181" s="2" t="s">
        <v>532</v>
      </c>
      <c r="M181" s="2" t="s">
        <v>475</v>
      </c>
      <c r="O181" s="2" t="s">
        <v>567</v>
      </c>
      <c r="P181" s="2" t="s">
        <v>10</v>
      </c>
      <c r="Q181" s="2" t="s">
        <v>11</v>
      </c>
      <c r="R181" s="2">
        <v>1988</v>
      </c>
      <c r="U181" s="5" t="s">
        <v>48</v>
      </c>
    </row>
    <row r="182" spans="1:18" ht="11.25">
      <c r="A182" s="1">
        <v>181</v>
      </c>
      <c r="B182" s="1">
        <v>156</v>
      </c>
      <c r="C182" s="1">
        <v>89</v>
      </c>
      <c r="G182" s="1" t="str">
        <f>IF(R182&lt;=1972,"Szen."," ")</f>
        <v> </v>
      </c>
      <c r="H182" s="2">
        <v>186</v>
      </c>
      <c r="I182" s="1" t="s">
        <v>211</v>
      </c>
      <c r="J182" s="3">
        <v>0.01577546296296296</v>
      </c>
      <c r="K182" s="2" t="s">
        <v>116</v>
      </c>
      <c r="M182" s="2" t="s">
        <v>475</v>
      </c>
      <c r="O182" s="2" t="s">
        <v>567</v>
      </c>
      <c r="P182" s="2" t="s">
        <v>10</v>
      </c>
      <c r="Q182" s="2" t="s">
        <v>11</v>
      </c>
      <c r="R182" s="2">
        <v>1984</v>
      </c>
    </row>
    <row r="183" spans="1:21" ht="11.25">
      <c r="A183" s="1">
        <v>182</v>
      </c>
      <c r="B183" s="1">
        <v>26</v>
      </c>
      <c r="G183" s="1">
        <v>4</v>
      </c>
      <c r="H183" s="2">
        <v>295</v>
      </c>
      <c r="I183" s="1" t="s">
        <v>212</v>
      </c>
      <c r="J183" s="3">
        <v>0.01577546296296296</v>
      </c>
      <c r="K183" s="2" t="s">
        <v>497</v>
      </c>
      <c r="P183" s="2" t="s">
        <v>476</v>
      </c>
      <c r="Q183" s="2" t="s">
        <v>41</v>
      </c>
      <c r="R183" s="2">
        <v>1995</v>
      </c>
      <c r="U183" s="2" t="s">
        <v>12</v>
      </c>
    </row>
    <row r="184" spans="1:18" ht="11.25">
      <c r="A184" s="1">
        <v>183</v>
      </c>
      <c r="B184" s="1">
        <v>157</v>
      </c>
      <c r="G184" s="1" t="str">
        <f aca="true" t="shared" si="10" ref="G184:G200">IF(R184&lt;=1972,"Szen."," ")</f>
        <v> </v>
      </c>
      <c r="H184" s="2">
        <v>46</v>
      </c>
      <c r="I184" s="1" t="s">
        <v>213</v>
      </c>
      <c r="J184" s="3">
        <v>0.01577546296296296</v>
      </c>
      <c r="P184" s="2" t="s">
        <v>10</v>
      </c>
      <c r="Q184" s="2" t="s">
        <v>17</v>
      </c>
      <c r="R184" s="2">
        <v>1988</v>
      </c>
    </row>
    <row r="185" spans="1:18" ht="11.25">
      <c r="A185" s="1">
        <v>184</v>
      </c>
      <c r="B185" s="1">
        <v>158</v>
      </c>
      <c r="C185" s="1">
        <v>90</v>
      </c>
      <c r="D185" s="1">
        <v>60</v>
      </c>
      <c r="G185" s="1" t="str">
        <f t="shared" si="10"/>
        <v> </v>
      </c>
      <c r="H185" s="2">
        <v>476</v>
      </c>
      <c r="I185" s="1" t="s">
        <v>485</v>
      </c>
      <c r="J185" s="3">
        <v>0.01579861111111111</v>
      </c>
      <c r="K185" s="2" t="s">
        <v>520</v>
      </c>
      <c r="L185" s="2" t="s">
        <v>532</v>
      </c>
      <c r="M185" s="2" t="s">
        <v>475</v>
      </c>
      <c r="O185" s="2" t="s">
        <v>567</v>
      </c>
      <c r="P185" s="2" t="s">
        <v>10</v>
      </c>
      <c r="Q185" s="2" t="s">
        <v>11</v>
      </c>
      <c r="R185" s="2">
        <v>1989</v>
      </c>
    </row>
    <row r="186" spans="1:19" ht="11.25">
      <c r="A186" s="1">
        <v>185</v>
      </c>
      <c r="B186" s="1">
        <v>159</v>
      </c>
      <c r="E186" s="1">
        <v>9</v>
      </c>
      <c r="G186" s="1" t="str">
        <f t="shared" si="10"/>
        <v> </v>
      </c>
      <c r="H186" s="2">
        <v>257</v>
      </c>
      <c r="I186" s="1" t="s">
        <v>214</v>
      </c>
      <c r="J186" s="3">
        <v>0.01579861111111111</v>
      </c>
      <c r="K186" s="2" t="s">
        <v>520</v>
      </c>
      <c r="L186" s="2" t="s">
        <v>532</v>
      </c>
      <c r="P186" s="2" t="s">
        <v>10</v>
      </c>
      <c r="Q186" s="2" t="s">
        <v>66</v>
      </c>
      <c r="R186" s="2">
        <v>1984</v>
      </c>
      <c r="S186" s="2" t="s">
        <v>549</v>
      </c>
    </row>
    <row r="187" spans="1:22" ht="11.25">
      <c r="A187" s="1">
        <v>186</v>
      </c>
      <c r="B187" s="1">
        <v>160</v>
      </c>
      <c r="E187" s="1">
        <v>10</v>
      </c>
      <c r="G187" s="1" t="str">
        <f t="shared" si="10"/>
        <v> </v>
      </c>
      <c r="H187" s="2">
        <v>95</v>
      </c>
      <c r="I187" s="1" t="s">
        <v>215</v>
      </c>
      <c r="J187" s="3">
        <v>0.015810185185185184</v>
      </c>
      <c r="K187" s="2" t="s">
        <v>520</v>
      </c>
      <c r="L187" s="5" t="s">
        <v>216</v>
      </c>
      <c r="P187" s="2" t="s">
        <v>10</v>
      </c>
      <c r="Q187" s="2" t="s">
        <v>66</v>
      </c>
      <c r="R187" s="2">
        <v>1973</v>
      </c>
      <c r="S187" s="5"/>
      <c r="U187" s="2" t="s">
        <v>369</v>
      </c>
      <c r="V187" s="5" t="s">
        <v>48</v>
      </c>
    </row>
    <row r="188" spans="1:21" ht="11.25">
      <c r="A188" s="1">
        <v>187</v>
      </c>
      <c r="B188" s="1">
        <v>161</v>
      </c>
      <c r="C188" s="1">
        <v>91</v>
      </c>
      <c r="D188" s="1">
        <v>61</v>
      </c>
      <c r="G188" s="1" t="str">
        <f t="shared" si="10"/>
        <v> </v>
      </c>
      <c r="H188" s="2">
        <v>264</v>
      </c>
      <c r="I188" s="1" t="s">
        <v>217</v>
      </c>
      <c r="J188" s="3">
        <v>0.015844907407407408</v>
      </c>
      <c r="K188" s="2" t="s">
        <v>520</v>
      </c>
      <c r="L188" s="2" t="s">
        <v>532</v>
      </c>
      <c r="M188" s="2" t="s">
        <v>475</v>
      </c>
      <c r="O188" s="2" t="s">
        <v>567</v>
      </c>
      <c r="P188" s="2" t="s">
        <v>10</v>
      </c>
      <c r="Q188" s="2" t="s">
        <v>11</v>
      </c>
      <c r="R188" s="2">
        <v>1987</v>
      </c>
      <c r="U188" s="2" t="s">
        <v>159</v>
      </c>
    </row>
    <row r="189" spans="1:18" ht="11.25">
      <c r="A189" s="1">
        <v>188</v>
      </c>
      <c r="B189" s="1">
        <v>162</v>
      </c>
      <c r="C189" s="1">
        <v>92</v>
      </c>
      <c r="D189" s="1">
        <v>62</v>
      </c>
      <c r="G189" s="1" t="str">
        <f t="shared" si="10"/>
        <v> </v>
      </c>
      <c r="H189" s="2">
        <v>606</v>
      </c>
      <c r="I189" s="1" t="s">
        <v>218</v>
      </c>
      <c r="J189" s="3">
        <v>0.015902777777777776</v>
      </c>
      <c r="K189" s="2" t="s">
        <v>520</v>
      </c>
      <c r="L189" s="2" t="s">
        <v>539</v>
      </c>
      <c r="M189" s="2" t="s">
        <v>475</v>
      </c>
      <c r="O189" s="2" t="s">
        <v>567</v>
      </c>
      <c r="P189" s="2" t="s">
        <v>10</v>
      </c>
      <c r="Q189" s="2" t="s">
        <v>11</v>
      </c>
      <c r="R189" s="2">
        <v>1992</v>
      </c>
    </row>
    <row r="190" spans="1:18" ht="11.25">
      <c r="A190" s="1">
        <v>189</v>
      </c>
      <c r="B190" s="1">
        <v>163</v>
      </c>
      <c r="C190" s="1">
        <v>93</v>
      </c>
      <c r="D190" s="1">
        <v>63</v>
      </c>
      <c r="G190" s="1" t="str">
        <f t="shared" si="10"/>
        <v> </v>
      </c>
      <c r="H190" s="2">
        <v>261</v>
      </c>
      <c r="I190" s="1" t="s">
        <v>219</v>
      </c>
      <c r="J190" s="3">
        <v>0.0159375</v>
      </c>
      <c r="K190" s="2" t="s">
        <v>520</v>
      </c>
      <c r="L190" s="2" t="s">
        <v>532</v>
      </c>
      <c r="M190" s="2" t="s">
        <v>475</v>
      </c>
      <c r="O190" s="2" t="s">
        <v>567</v>
      </c>
      <c r="P190" s="2" t="s">
        <v>10</v>
      </c>
      <c r="Q190" s="2" t="s">
        <v>11</v>
      </c>
      <c r="R190" s="2">
        <v>1992</v>
      </c>
    </row>
    <row r="191" spans="1:19" ht="11.25">
      <c r="A191" s="1">
        <v>190</v>
      </c>
      <c r="B191" s="1">
        <v>164</v>
      </c>
      <c r="C191" s="1">
        <v>94</v>
      </c>
      <c r="D191" s="1">
        <v>64</v>
      </c>
      <c r="G191" s="1" t="str">
        <f t="shared" si="10"/>
        <v> </v>
      </c>
      <c r="H191" s="2">
        <v>320</v>
      </c>
      <c r="I191" s="1" t="s">
        <v>220</v>
      </c>
      <c r="J191" s="3">
        <v>0.01596064814814815</v>
      </c>
      <c r="K191" s="2" t="s">
        <v>520</v>
      </c>
      <c r="L191" s="2" t="s">
        <v>536</v>
      </c>
      <c r="M191" s="2" t="s">
        <v>475</v>
      </c>
      <c r="O191" s="2" t="s">
        <v>567</v>
      </c>
      <c r="P191" s="2" t="s">
        <v>10</v>
      </c>
      <c r="Q191" s="2" t="s">
        <v>30</v>
      </c>
      <c r="R191" s="2">
        <v>1988</v>
      </c>
      <c r="S191" s="2" t="s">
        <v>221</v>
      </c>
    </row>
    <row r="192" spans="1:18" ht="11.25">
      <c r="A192" s="1">
        <v>191</v>
      </c>
      <c r="B192" s="1">
        <v>165</v>
      </c>
      <c r="C192" s="1">
        <v>95</v>
      </c>
      <c r="D192" s="1">
        <v>65</v>
      </c>
      <c r="G192" s="1" t="str">
        <f t="shared" si="10"/>
        <v> </v>
      </c>
      <c r="H192" s="2">
        <v>313</v>
      </c>
      <c r="I192" s="1" t="s">
        <v>222</v>
      </c>
      <c r="J192" s="3">
        <v>0.01599537037037037</v>
      </c>
      <c r="K192" s="2" t="s">
        <v>520</v>
      </c>
      <c r="L192" s="2" t="s">
        <v>532</v>
      </c>
      <c r="M192" s="2" t="s">
        <v>475</v>
      </c>
      <c r="O192" s="2" t="s">
        <v>567</v>
      </c>
      <c r="P192" s="2" t="s">
        <v>10</v>
      </c>
      <c r="Q192" s="2" t="s">
        <v>11</v>
      </c>
      <c r="R192" s="2">
        <v>1990</v>
      </c>
    </row>
    <row r="193" spans="1:18" ht="11.25">
      <c r="A193" s="1">
        <v>192</v>
      </c>
      <c r="B193" s="1">
        <v>166</v>
      </c>
      <c r="C193" s="1">
        <v>96</v>
      </c>
      <c r="D193" s="1">
        <v>66</v>
      </c>
      <c r="G193" s="1" t="str">
        <f t="shared" si="10"/>
        <v> </v>
      </c>
      <c r="H193" s="2">
        <v>392</v>
      </c>
      <c r="I193" s="1" t="s">
        <v>486</v>
      </c>
      <c r="J193" s="3">
        <v>0.016006944444444445</v>
      </c>
      <c r="K193" s="2" t="s">
        <v>520</v>
      </c>
      <c r="L193" s="2" t="s">
        <v>532</v>
      </c>
      <c r="M193" s="2" t="s">
        <v>475</v>
      </c>
      <c r="O193" s="2" t="s">
        <v>567</v>
      </c>
      <c r="P193" s="2" t="s">
        <v>10</v>
      </c>
      <c r="Q193" s="2" t="s">
        <v>11</v>
      </c>
      <c r="R193" s="2">
        <v>1984</v>
      </c>
    </row>
    <row r="194" spans="1:18" ht="11.25">
      <c r="A194" s="1">
        <v>193</v>
      </c>
      <c r="B194" s="1">
        <v>167</v>
      </c>
      <c r="C194" s="1">
        <v>97</v>
      </c>
      <c r="D194" s="1">
        <v>67</v>
      </c>
      <c r="G194" s="1" t="str">
        <f t="shared" si="10"/>
        <v> </v>
      </c>
      <c r="H194" s="2">
        <v>570</v>
      </c>
      <c r="I194" s="1" t="s">
        <v>223</v>
      </c>
      <c r="J194" s="3">
        <v>0.016030092592592592</v>
      </c>
      <c r="K194" s="2" t="s">
        <v>520</v>
      </c>
      <c r="L194" s="2" t="s">
        <v>536</v>
      </c>
      <c r="M194" s="2" t="s">
        <v>475</v>
      </c>
      <c r="O194" s="2" t="s">
        <v>567</v>
      </c>
      <c r="P194" s="2" t="s">
        <v>10</v>
      </c>
      <c r="Q194" s="2" t="s">
        <v>11</v>
      </c>
      <c r="R194" s="2">
        <v>1990</v>
      </c>
    </row>
    <row r="195" spans="1:21" ht="11.25">
      <c r="A195" s="1">
        <v>194</v>
      </c>
      <c r="B195" s="1">
        <v>27</v>
      </c>
      <c r="G195" s="1" t="str">
        <f t="shared" si="10"/>
        <v> </v>
      </c>
      <c r="H195" s="2">
        <v>215</v>
      </c>
      <c r="I195" s="1" t="s">
        <v>224</v>
      </c>
      <c r="J195" s="3">
        <v>0.016041666666666666</v>
      </c>
      <c r="P195" s="2" t="s">
        <v>476</v>
      </c>
      <c r="Q195" s="2" t="s">
        <v>17</v>
      </c>
      <c r="R195" s="2">
        <v>1991</v>
      </c>
      <c r="U195" s="5" t="s">
        <v>48</v>
      </c>
    </row>
    <row r="196" spans="1:21" ht="11.25">
      <c r="A196" s="1">
        <v>195</v>
      </c>
      <c r="B196" s="1">
        <v>168</v>
      </c>
      <c r="C196" s="1">
        <v>98</v>
      </c>
      <c r="D196" s="1">
        <v>68</v>
      </c>
      <c r="G196" s="1" t="str">
        <f t="shared" si="10"/>
        <v> </v>
      </c>
      <c r="H196" s="2">
        <v>164</v>
      </c>
      <c r="I196" s="1" t="s">
        <v>225</v>
      </c>
      <c r="J196" s="3">
        <v>0.01605324074074074</v>
      </c>
      <c r="K196" s="2" t="s">
        <v>520</v>
      </c>
      <c r="L196" s="2" t="s">
        <v>532</v>
      </c>
      <c r="M196" s="2" t="s">
        <v>475</v>
      </c>
      <c r="O196" s="2" t="s">
        <v>567</v>
      </c>
      <c r="P196" s="2" t="s">
        <v>10</v>
      </c>
      <c r="Q196" s="2" t="s">
        <v>11</v>
      </c>
      <c r="R196" s="2">
        <v>1984</v>
      </c>
      <c r="U196" s="2" t="s">
        <v>58</v>
      </c>
    </row>
    <row r="197" spans="1:18" ht="11.25">
      <c r="A197" s="1">
        <v>196</v>
      </c>
      <c r="B197" s="1">
        <v>28</v>
      </c>
      <c r="C197" s="1">
        <v>15</v>
      </c>
      <c r="D197" s="1">
        <v>12</v>
      </c>
      <c r="G197" s="1" t="str">
        <f t="shared" si="10"/>
        <v> </v>
      </c>
      <c r="H197" s="2">
        <v>28</v>
      </c>
      <c r="I197" s="6" t="s">
        <v>511</v>
      </c>
      <c r="J197" s="3">
        <v>0.016087962962962964</v>
      </c>
      <c r="K197" s="2" t="s">
        <v>520</v>
      </c>
      <c r="L197" s="2" t="s">
        <v>539</v>
      </c>
      <c r="M197" s="2" t="s">
        <v>475</v>
      </c>
      <c r="O197" s="2" t="s">
        <v>567</v>
      </c>
      <c r="P197" s="2" t="s">
        <v>476</v>
      </c>
      <c r="Q197" s="2" t="s">
        <v>11</v>
      </c>
      <c r="R197" s="2">
        <v>1992</v>
      </c>
    </row>
    <row r="198" spans="1:18" ht="11.25">
      <c r="A198" s="1">
        <v>197</v>
      </c>
      <c r="B198" s="1">
        <v>29</v>
      </c>
      <c r="C198" s="1">
        <v>16</v>
      </c>
      <c r="D198" s="1">
        <v>13</v>
      </c>
      <c r="G198" s="1" t="str">
        <f t="shared" si="10"/>
        <v> </v>
      </c>
      <c r="H198" s="2">
        <v>429</v>
      </c>
      <c r="I198" s="6" t="s">
        <v>512</v>
      </c>
      <c r="J198" s="3">
        <v>0.016087962962962964</v>
      </c>
      <c r="K198" s="2" t="s">
        <v>520</v>
      </c>
      <c r="L198" s="2" t="s">
        <v>532</v>
      </c>
      <c r="M198" s="2" t="s">
        <v>475</v>
      </c>
      <c r="O198" s="2" t="s">
        <v>567</v>
      </c>
      <c r="P198" s="2" t="s">
        <v>476</v>
      </c>
      <c r="Q198" s="2" t="s">
        <v>11</v>
      </c>
      <c r="R198" s="2">
        <v>1989</v>
      </c>
    </row>
    <row r="199" spans="1:18" ht="11.25">
      <c r="A199" s="1">
        <v>198</v>
      </c>
      <c r="B199" s="1">
        <v>169</v>
      </c>
      <c r="C199" s="1">
        <v>99</v>
      </c>
      <c r="D199" s="1">
        <v>69</v>
      </c>
      <c r="G199" s="1" t="str">
        <f t="shared" si="10"/>
        <v> </v>
      </c>
      <c r="H199" s="2">
        <v>13</v>
      </c>
      <c r="I199" s="1" t="s">
        <v>226</v>
      </c>
      <c r="J199" s="3">
        <v>0.016099537037037037</v>
      </c>
      <c r="K199" s="2" t="s">
        <v>520</v>
      </c>
      <c r="L199" s="2" t="s">
        <v>532</v>
      </c>
      <c r="M199" s="2" t="s">
        <v>475</v>
      </c>
      <c r="O199" s="2" t="s">
        <v>567</v>
      </c>
      <c r="P199" s="2" t="s">
        <v>10</v>
      </c>
      <c r="Q199" s="2" t="s">
        <v>11</v>
      </c>
      <c r="R199" s="2">
        <v>1991</v>
      </c>
    </row>
    <row r="200" spans="1:18" ht="11.25">
      <c r="A200" s="1">
        <v>199</v>
      </c>
      <c r="B200" s="1">
        <v>170</v>
      </c>
      <c r="C200" s="1">
        <v>100</v>
      </c>
      <c r="D200" s="1">
        <v>70</v>
      </c>
      <c r="G200" s="1" t="str">
        <f t="shared" si="10"/>
        <v> </v>
      </c>
      <c r="H200" s="2">
        <v>377</v>
      </c>
      <c r="I200" s="1" t="s">
        <v>227</v>
      </c>
      <c r="J200" s="3">
        <v>0.01611111111111111</v>
      </c>
      <c r="K200" s="2" t="s">
        <v>520</v>
      </c>
      <c r="L200" s="2" t="s">
        <v>532</v>
      </c>
      <c r="M200" s="2" t="s">
        <v>475</v>
      </c>
      <c r="O200" s="2" t="s">
        <v>567</v>
      </c>
      <c r="P200" s="2" t="s">
        <v>10</v>
      </c>
      <c r="Q200" s="2" t="s">
        <v>11</v>
      </c>
      <c r="R200" s="2">
        <v>1993</v>
      </c>
    </row>
    <row r="201" spans="1:20" ht="11.25">
      <c r="A201" s="1">
        <v>200</v>
      </c>
      <c r="B201" s="1">
        <v>171</v>
      </c>
      <c r="F201" s="1">
        <v>23</v>
      </c>
      <c r="H201" s="2">
        <v>311</v>
      </c>
      <c r="I201" s="1" t="s">
        <v>228</v>
      </c>
      <c r="J201" s="3">
        <v>0.01611111111111111</v>
      </c>
      <c r="N201" s="2" t="s">
        <v>28</v>
      </c>
      <c r="P201" s="2" t="s">
        <v>10</v>
      </c>
      <c r="Q201" s="2" t="s">
        <v>17</v>
      </c>
      <c r="R201" s="2">
        <v>1967</v>
      </c>
      <c r="T201" s="2" t="s">
        <v>20</v>
      </c>
    </row>
    <row r="202" spans="1:21" ht="11.25">
      <c r="A202" s="1">
        <v>201</v>
      </c>
      <c r="B202" s="1">
        <v>172</v>
      </c>
      <c r="C202" s="1">
        <v>101</v>
      </c>
      <c r="D202" s="1">
        <v>71</v>
      </c>
      <c r="G202" s="1" t="str">
        <f aca="true" t="shared" si="11" ref="G202:G209">IF(R202&lt;=1972,"Szen."," ")</f>
        <v> </v>
      </c>
      <c r="H202" s="2">
        <v>280</v>
      </c>
      <c r="I202" s="1" t="s">
        <v>229</v>
      </c>
      <c r="J202" s="3">
        <v>0.01615740740740741</v>
      </c>
      <c r="K202" s="2" t="s">
        <v>520</v>
      </c>
      <c r="L202" s="2" t="s">
        <v>532</v>
      </c>
      <c r="M202" s="2" t="s">
        <v>475</v>
      </c>
      <c r="O202" s="2" t="s">
        <v>567</v>
      </c>
      <c r="P202" s="2" t="s">
        <v>10</v>
      </c>
      <c r="Q202" s="2" t="s">
        <v>11</v>
      </c>
      <c r="R202" s="2">
        <v>1988</v>
      </c>
      <c r="U202" s="7" t="s">
        <v>48</v>
      </c>
    </row>
    <row r="203" spans="1:18" ht="11.25">
      <c r="A203" s="1">
        <v>202</v>
      </c>
      <c r="B203" s="1">
        <v>173</v>
      </c>
      <c r="C203" s="1">
        <v>102</v>
      </c>
      <c r="D203" s="1">
        <v>72</v>
      </c>
      <c r="G203" s="1" t="str">
        <f t="shared" si="11"/>
        <v> </v>
      </c>
      <c r="H203" s="2">
        <v>336</v>
      </c>
      <c r="I203" s="1" t="s">
        <v>230</v>
      </c>
      <c r="J203" s="3">
        <v>0.01615740740740741</v>
      </c>
      <c r="K203" s="2" t="s">
        <v>520</v>
      </c>
      <c r="L203" s="2" t="s">
        <v>533</v>
      </c>
      <c r="M203" s="2" t="s">
        <v>475</v>
      </c>
      <c r="O203" s="2" t="s">
        <v>567</v>
      </c>
      <c r="P203" s="2" t="s">
        <v>10</v>
      </c>
      <c r="Q203" s="2" t="s">
        <v>11</v>
      </c>
      <c r="R203" s="2">
        <v>1990</v>
      </c>
    </row>
    <row r="204" spans="1:18" ht="11.25">
      <c r="A204" s="1">
        <v>203</v>
      </c>
      <c r="B204" s="1">
        <v>30</v>
      </c>
      <c r="C204" s="1">
        <v>17</v>
      </c>
      <c r="G204" s="1" t="str">
        <f t="shared" si="11"/>
        <v> </v>
      </c>
      <c r="H204" s="2">
        <v>81</v>
      </c>
      <c r="I204" s="1" t="s">
        <v>231</v>
      </c>
      <c r="J204" s="3">
        <v>0.016168981481481482</v>
      </c>
      <c r="K204" s="2" t="s">
        <v>530</v>
      </c>
      <c r="M204" s="2" t="s">
        <v>475</v>
      </c>
      <c r="O204" s="2" t="s">
        <v>567</v>
      </c>
      <c r="P204" s="2" t="s">
        <v>476</v>
      </c>
      <c r="Q204" s="2" t="s">
        <v>11</v>
      </c>
      <c r="R204" s="2">
        <v>1989</v>
      </c>
    </row>
    <row r="205" spans="1:18" ht="11.25">
      <c r="A205" s="1">
        <v>204</v>
      </c>
      <c r="B205" s="1">
        <v>174</v>
      </c>
      <c r="C205" s="1">
        <v>103</v>
      </c>
      <c r="D205" s="1">
        <v>73</v>
      </c>
      <c r="G205" s="1" t="str">
        <f t="shared" si="11"/>
        <v> </v>
      </c>
      <c r="H205" s="2">
        <v>433</v>
      </c>
      <c r="I205" s="1" t="s">
        <v>232</v>
      </c>
      <c r="J205" s="3">
        <v>0.01619212962962963</v>
      </c>
      <c r="K205" s="2" t="s">
        <v>520</v>
      </c>
      <c r="L205" s="2" t="s">
        <v>532</v>
      </c>
      <c r="M205" s="2" t="s">
        <v>475</v>
      </c>
      <c r="O205" s="2" t="s">
        <v>567</v>
      </c>
      <c r="P205" s="2" t="s">
        <v>10</v>
      </c>
      <c r="Q205" s="2" t="s">
        <v>11</v>
      </c>
      <c r="R205" s="2">
        <v>1990</v>
      </c>
    </row>
    <row r="206" spans="1:18" ht="11.25">
      <c r="A206" s="1">
        <v>205</v>
      </c>
      <c r="B206" s="1">
        <v>175</v>
      </c>
      <c r="C206" s="1">
        <v>104</v>
      </c>
      <c r="D206" s="1">
        <v>74</v>
      </c>
      <c r="G206" s="1" t="str">
        <f t="shared" si="11"/>
        <v> </v>
      </c>
      <c r="H206" s="2">
        <v>580</v>
      </c>
      <c r="I206" s="1" t="s">
        <v>233</v>
      </c>
      <c r="J206" s="3">
        <v>0.01621527777777778</v>
      </c>
      <c r="K206" s="2" t="s">
        <v>520</v>
      </c>
      <c r="L206" s="2" t="s">
        <v>532</v>
      </c>
      <c r="M206" s="2" t="s">
        <v>475</v>
      </c>
      <c r="O206" s="2" t="s">
        <v>567</v>
      </c>
      <c r="P206" s="2" t="s">
        <v>10</v>
      </c>
      <c r="Q206" s="2" t="s">
        <v>11</v>
      </c>
      <c r="R206" s="2">
        <v>1989</v>
      </c>
    </row>
    <row r="207" spans="1:18" ht="11.25">
      <c r="A207" s="1">
        <v>206</v>
      </c>
      <c r="B207" s="1">
        <v>176</v>
      </c>
      <c r="G207" s="1" t="str">
        <f t="shared" si="11"/>
        <v> </v>
      </c>
      <c r="H207" s="2">
        <v>537</v>
      </c>
      <c r="I207" s="1" t="s">
        <v>234</v>
      </c>
      <c r="J207" s="3">
        <v>0.016238425925925924</v>
      </c>
      <c r="P207" s="2" t="s">
        <v>10</v>
      </c>
      <c r="Q207" s="2" t="s">
        <v>17</v>
      </c>
      <c r="R207" s="2">
        <v>1988</v>
      </c>
    </row>
    <row r="208" spans="1:18" ht="11.25">
      <c r="A208" s="1">
        <v>207</v>
      </c>
      <c r="B208" s="1">
        <v>177</v>
      </c>
      <c r="C208" s="1">
        <v>105</v>
      </c>
      <c r="D208" s="1">
        <v>75</v>
      </c>
      <c r="G208" s="1" t="str">
        <f t="shared" si="11"/>
        <v> </v>
      </c>
      <c r="H208" s="2">
        <v>327</v>
      </c>
      <c r="I208" s="1" t="s">
        <v>235</v>
      </c>
      <c r="J208" s="3">
        <v>0.016273148148148148</v>
      </c>
      <c r="K208" s="2" t="s">
        <v>520</v>
      </c>
      <c r="L208" s="2" t="s">
        <v>532</v>
      </c>
      <c r="M208" s="2" t="s">
        <v>475</v>
      </c>
      <c r="O208" s="2" t="s">
        <v>567</v>
      </c>
      <c r="P208" s="2" t="s">
        <v>10</v>
      </c>
      <c r="Q208" s="2" t="s">
        <v>11</v>
      </c>
      <c r="R208" s="2">
        <v>1991</v>
      </c>
    </row>
    <row r="209" spans="1:18" ht="11.25">
      <c r="A209" s="1">
        <v>208</v>
      </c>
      <c r="B209" s="1">
        <v>178</v>
      </c>
      <c r="C209" s="1">
        <v>106</v>
      </c>
      <c r="D209" s="1">
        <v>76</v>
      </c>
      <c r="G209" s="1" t="str">
        <f t="shared" si="11"/>
        <v> </v>
      </c>
      <c r="H209" s="2">
        <v>10</v>
      </c>
      <c r="I209" s="1" t="s">
        <v>236</v>
      </c>
      <c r="J209" s="3">
        <v>0.016273148148148148</v>
      </c>
      <c r="K209" s="2" t="s">
        <v>520</v>
      </c>
      <c r="L209" s="2" t="s">
        <v>532</v>
      </c>
      <c r="M209" s="2" t="s">
        <v>475</v>
      </c>
      <c r="O209" s="2" t="s">
        <v>567</v>
      </c>
      <c r="P209" s="2" t="s">
        <v>10</v>
      </c>
      <c r="Q209" s="2" t="s">
        <v>11</v>
      </c>
      <c r="R209" s="2">
        <v>1991</v>
      </c>
    </row>
    <row r="210" spans="1:18" ht="11.25">
      <c r="A210" s="1">
        <v>209</v>
      </c>
      <c r="B210" s="1">
        <v>179</v>
      </c>
      <c r="F210" s="1">
        <v>24</v>
      </c>
      <c r="H210" s="2">
        <v>547</v>
      </c>
      <c r="I210" s="1" t="s">
        <v>237</v>
      </c>
      <c r="J210" s="3">
        <v>0.01628472222222222</v>
      </c>
      <c r="N210" s="2" t="s">
        <v>28</v>
      </c>
      <c r="P210" s="2" t="s">
        <v>10</v>
      </c>
      <c r="Q210" s="2" t="s">
        <v>17</v>
      </c>
      <c r="R210" s="2">
        <v>1970</v>
      </c>
    </row>
    <row r="211" spans="1:18" ht="11.25">
      <c r="A211" s="1">
        <v>210</v>
      </c>
      <c r="B211" s="1">
        <v>180</v>
      </c>
      <c r="C211" s="1">
        <v>107</v>
      </c>
      <c r="D211" s="1">
        <v>77</v>
      </c>
      <c r="G211" s="1" t="str">
        <f aca="true" t="shared" si="12" ref="G211:G220">IF(R211&lt;=1972,"Szen."," ")</f>
        <v> </v>
      </c>
      <c r="H211" s="2">
        <v>150</v>
      </c>
      <c r="I211" s="1" t="s">
        <v>238</v>
      </c>
      <c r="J211" s="3">
        <v>0.016296296296296295</v>
      </c>
      <c r="K211" s="2" t="s">
        <v>520</v>
      </c>
      <c r="L211" s="2" t="s">
        <v>532</v>
      </c>
      <c r="M211" s="2" t="s">
        <v>475</v>
      </c>
      <c r="O211" s="2" t="s">
        <v>567</v>
      </c>
      <c r="P211" s="2" t="s">
        <v>10</v>
      </c>
      <c r="Q211" s="2" t="s">
        <v>11</v>
      </c>
      <c r="R211" s="2">
        <v>1987</v>
      </c>
    </row>
    <row r="212" spans="1:18" ht="11.25">
      <c r="A212" s="1">
        <v>211</v>
      </c>
      <c r="B212" s="1">
        <v>181</v>
      </c>
      <c r="C212" s="1">
        <v>108</v>
      </c>
      <c r="D212" s="1">
        <v>78</v>
      </c>
      <c r="G212" s="1" t="str">
        <f t="shared" si="12"/>
        <v> </v>
      </c>
      <c r="H212" s="2">
        <v>222</v>
      </c>
      <c r="I212" s="1" t="s">
        <v>239</v>
      </c>
      <c r="J212" s="3">
        <v>0.016296296296296295</v>
      </c>
      <c r="K212" s="2" t="s">
        <v>520</v>
      </c>
      <c r="L212" s="2" t="s">
        <v>536</v>
      </c>
      <c r="M212" s="2" t="s">
        <v>475</v>
      </c>
      <c r="O212" s="2" t="s">
        <v>567</v>
      </c>
      <c r="P212" s="2" t="s">
        <v>10</v>
      </c>
      <c r="Q212" s="2" t="s">
        <v>11</v>
      </c>
      <c r="R212" s="2">
        <v>1991</v>
      </c>
    </row>
    <row r="213" spans="1:18" ht="11.25">
      <c r="A213" s="1">
        <v>212</v>
      </c>
      <c r="B213" s="1">
        <v>182</v>
      </c>
      <c r="C213" s="1">
        <v>109</v>
      </c>
      <c r="D213" s="1">
        <v>79</v>
      </c>
      <c r="G213" s="1" t="str">
        <f t="shared" si="12"/>
        <v> </v>
      </c>
      <c r="H213" s="2">
        <v>594</v>
      </c>
      <c r="I213" s="1" t="s">
        <v>240</v>
      </c>
      <c r="J213" s="3">
        <v>0.016342592592592593</v>
      </c>
      <c r="K213" s="2" t="s">
        <v>520</v>
      </c>
      <c r="L213" s="2" t="s">
        <v>532</v>
      </c>
      <c r="M213" s="2" t="s">
        <v>475</v>
      </c>
      <c r="O213" s="2" t="s">
        <v>567</v>
      </c>
      <c r="P213" s="2" t="s">
        <v>10</v>
      </c>
      <c r="Q213" s="2" t="s">
        <v>11</v>
      </c>
      <c r="R213" s="2">
        <v>1993</v>
      </c>
    </row>
    <row r="214" spans="1:18" ht="11.25">
      <c r="A214" s="1">
        <v>213</v>
      </c>
      <c r="B214" s="1">
        <v>183</v>
      </c>
      <c r="C214" s="1">
        <v>110</v>
      </c>
      <c r="D214" s="1">
        <v>80</v>
      </c>
      <c r="G214" s="1" t="str">
        <f t="shared" si="12"/>
        <v> </v>
      </c>
      <c r="H214" s="2">
        <v>602</v>
      </c>
      <c r="I214" s="1" t="s">
        <v>241</v>
      </c>
      <c r="J214" s="3">
        <v>0.016354166666666666</v>
      </c>
      <c r="K214" s="2" t="s">
        <v>520</v>
      </c>
      <c r="L214" s="2" t="s">
        <v>539</v>
      </c>
      <c r="M214" s="2" t="s">
        <v>475</v>
      </c>
      <c r="O214" s="2" t="s">
        <v>567</v>
      </c>
      <c r="P214" s="2" t="s">
        <v>10</v>
      </c>
      <c r="Q214" s="2" t="s">
        <v>11</v>
      </c>
      <c r="R214" s="2">
        <v>1988</v>
      </c>
    </row>
    <row r="215" spans="1:21" ht="11.25">
      <c r="A215" s="1">
        <v>214</v>
      </c>
      <c r="B215" s="1">
        <v>31</v>
      </c>
      <c r="C215" s="1">
        <v>18</v>
      </c>
      <c r="D215" s="1">
        <v>14</v>
      </c>
      <c r="G215" s="1" t="str">
        <f t="shared" si="12"/>
        <v> </v>
      </c>
      <c r="H215" s="2">
        <v>407</v>
      </c>
      <c r="I215" s="1" t="s">
        <v>167</v>
      </c>
      <c r="J215" s="3">
        <v>0.01638888888888889</v>
      </c>
      <c r="K215" s="2" t="s">
        <v>520</v>
      </c>
      <c r="L215" s="2" t="s">
        <v>535</v>
      </c>
      <c r="M215" s="2" t="s">
        <v>475</v>
      </c>
      <c r="O215" s="2" t="s">
        <v>567</v>
      </c>
      <c r="P215" s="2" t="s">
        <v>476</v>
      </c>
      <c r="Q215" s="2" t="s">
        <v>11</v>
      </c>
      <c r="R215" s="2">
        <v>1984</v>
      </c>
      <c r="U215" s="2" t="s">
        <v>12</v>
      </c>
    </row>
    <row r="216" spans="1:18" ht="11.25">
      <c r="A216" s="1">
        <v>215</v>
      </c>
      <c r="B216" s="1">
        <v>184</v>
      </c>
      <c r="C216" s="1">
        <v>111</v>
      </c>
      <c r="D216" s="1">
        <v>81</v>
      </c>
      <c r="G216" s="1" t="str">
        <f t="shared" si="12"/>
        <v> </v>
      </c>
      <c r="H216" s="2">
        <v>581</v>
      </c>
      <c r="I216" s="1" t="s">
        <v>242</v>
      </c>
      <c r="J216" s="3">
        <v>0.01638888888888889</v>
      </c>
      <c r="K216" s="2" t="s">
        <v>520</v>
      </c>
      <c r="L216" s="2" t="s">
        <v>532</v>
      </c>
      <c r="M216" s="2" t="s">
        <v>475</v>
      </c>
      <c r="O216" s="2" t="s">
        <v>567</v>
      </c>
      <c r="P216" s="2" t="s">
        <v>10</v>
      </c>
      <c r="Q216" s="2" t="s">
        <v>11</v>
      </c>
      <c r="R216" s="2">
        <v>1988</v>
      </c>
    </row>
    <row r="217" spans="1:18" ht="11.25">
      <c r="A217" s="1">
        <v>216</v>
      </c>
      <c r="B217" s="1">
        <v>185</v>
      </c>
      <c r="C217" s="1">
        <v>112</v>
      </c>
      <c r="D217" s="1">
        <v>82</v>
      </c>
      <c r="G217" s="1" t="str">
        <f t="shared" si="12"/>
        <v> </v>
      </c>
      <c r="H217" s="2">
        <v>318</v>
      </c>
      <c r="I217" s="1" t="s">
        <v>243</v>
      </c>
      <c r="J217" s="3">
        <v>0.016400462962962964</v>
      </c>
      <c r="K217" s="2" t="s">
        <v>520</v>
      </c>
      <c r="L217" s="2" t="s">
        <v>532</v>
      </c>
      <c r="M217" s="2" t="s">
        <v>475</v>
      </c>
      <c r="O217" s="2" t="s">
        <v>567</v>
      </c>
      <c r="P217" s="2" t="s">
        <v>10</v>
      </c>
      <c r="Q217" s="2" t="s">
        <v>11</v>
      </c>
      <c r="R217" s="2">
        <v>1990</v>
      </c>
    </row>
    <row r="218" spans="1:18" ht="11.25">
      <c r="A218" s="1">
        <v>217</v>
      </c>
      <c r="B218" s="1">
        <v>186</v>
      </c>
      <c r="C218" s="1">
        <v>113</v>
      </c>
      <c r="G218" s="1" t="str">
        <f t="shared" si="12"/>
        <v> </v>
      </c>
      <c r="H218" s="2">
        <v>358</v>
      </c>
      <c r="I218" s="1" t="s">
        <v>244</v>
      </c>
      <c r="J218" s="3">
        <v>0.01642361111111111</v>
      </c>
      <c r="K218" s="2" t="s">
        <v>527</v>
      </c>
      <c r="M218" s="2" t="s">
        <v>475</v>
      </c>
      <c r="O218" s="2" t="s">
        <v>567</v>
      </c>
      <c r="P218" s="2" t="s">
        <v>10</v>
      </c>
      <c r="Q218" s="2" t="s">
        <v>11</v>
      </c>
      <c r="R218" s="2">
        <v>1993</v>
      </c>
    </row>
    <row r="219" spans="1:21" ht="11.25">
      <c r="A219" s="1">
        <v>218</v>
      </c>
      <c r="B219" s="1">
        <v>187</v>
      </c>
      <c r="C219" s="1">
        <v>114</v>
      </c>
      <c r="D219" s="1">
        <v>83</v>
      </c>
      <c r="G219" s="1" t="str">
        <f t="shared" si="12"/>
        <v> </v>
      </c>
      <c r="H219" s="2">
        <v>513</v>
      </c>
      <c r="I219" s="1" t="s">
        <v>245</v>
      </c>
      <c r="J219" s="3">
        <v>0.016435185185185188</v>
      </c>
      <c r="K219" s="2" t="s">
        <v>520</v>
      </c>
      <c r="L219" s="2" t="s">
        <v>532</v>
      </c>
      <c r="M219" s="2" t="s">
        <v>475</v>
      </c>
      <c r="O219" s="2" t="s">
        <v>567</v>
      </c>
      <c r="P219" s="2" t="s">
        <v>10</v>
      </c>
      <c r="Q219" s="2" t="s">
        <v>11</v>
      </c>
      <c r="R219" s="2">
        <v>1991</v>
      </c>
      <c r="U219" s="7" t="s">
        <v>48</v>
      </c>
    </row>
    <row r="220" spans="1:21" ht="11.25">
      <c r="A220" s="1">
        <v>219</v>
      </c>
      <c r="B220" s="1">
        <v>188</v>
      </c>
      <c r="E220" s="1">
        <v>11</v>
      </c>
      <c r="G220" s="1" t="str">
        <f t="shared" si="12"/>
        <v> </v>
      </c>
      <c r="H220" s="2">
        <v>272</v>
      </c>
      <c r="I220" s="1" t="s">
        <v>246</v>
      </c>
      <c r="J220" s="3">
        <v>0.016469907407407405</v>
      </c>
      <c r="K220" s="2" t="s">
        <v>520</v>
      </c>
      <c r="L220" s="2" t="s">
        <v>532</v>
      </c>
      <c r="P220" s="2" t="s">
        <v>10</v>
      </c>
      <c r="Q220" s="2" t="s">
        <v>66</v>
      </c>
      <c r="R220" s="2">
        <v>1982</v>
      </c>
      <c r="S220" s="2" t="s">
        <v>84</v>
      </c>
      <c r="U220" s="5"/>
    </row>
    <row r="221" spans="1:21" ht="11.25">
      <c r="A221" s="1">
        <v>220</v>
      </c>
      <c r="B221" s="1">
        <v>189</v>
      </c>
      <c r="G221" s="1">
        <v>11</v>
      </c>
      <c r="H221" s="2">
        <v>390</v>
      </c>
      <c r="I221" s="1" t="s">
        <v>247</v>
      </c>
      <c r="J221" s="3">
        <v>0.016481481481481482</v>
      </c>
      <c r="K221" s="2" t="s">
        <v>541</v>
      </c>
      <c r="P221" s="2" t="s">
        <v>10</v>
      </c>
      <c r="Q221" s="2" t="s">
        <v>41</v>
      </c>
      <c r="R221" s="2">
        <v>1997</v>
      </c>
      <c r="T221" s="2" t="s">
        <v>42</v>
      </c>
      <c r="U221" s="5" t="s">
        <v>48</v>
      </c>
    </row>
    <row r="222" spans="1:18" ht="11.25">
      <c r="A222" s="1">
        <v>221</v>
      </c>
      <c r="B222" s="1">
        <v>32</v>
      </c>
      <c r="C222" s="1">
        <v>19</v>
      </c>
      <c r="G222" s="1" t="str">
        <f aca="true" t="shared" si="13" ref="G222:G227">IF(R222&lt;=1972,"Szen."," ")</f>
        <v> </v>
      </c>
      <c r="H222" s="2">
        <v>409</v>
      </c>
      <c r="I222" s="1" t="s">
        <v>248</v>
      </c>
      <c r="J222" s="3">
        <v>0.016493055555555556</v>
      </c>
      <c r="K222" s="2" t="s">
        <v>527</v>
      </c>
      <c r="M222" s="2" t="s">
        <v>475</v>
      </c>
      <c r="O222" s="2" t="s">
        <v>567</v>
      </c>
      <c r="P222" s="2" t="s">
        <v>476</v>
      </c>
      <c r="Q222" s="2" t="s">
        <v>11</v>
      </c>
      <c r="R222" s="2">
        <v>1989</v>
      </c>
    </row>
    <row r="223" spans="1:21" ht="11.25">
      <c r="A223" s="1">
        <v>222</v>
      </c>
      <c r="B223" s="1">
        <v>33</v>
      </c>
      <c r="C223" s="1">
        <v>20</v>
      </c>
      <c r="D223" s="1">
        <v>15</v>
      </c>
      <c r="G223" s="1" t="str">
        <f t="shared" si="13"/>
        <v> </v>
      </c>
      <c r="H223" s="2">
        <v>321</v>
      </c>
      <c r="I223" s="1" t="s">
        <v>249</v>
      </c>
      <c r="J223" s="3">
        <v>0.01650462962962963</v>
      </c>
      <c r="K223" s="2" t="s">
        <v>520</v>
      </c>
      <c r="L223" s="2" t="s">
        <v>537</v>
      </c>
      <c r="M223" s="2" t="s">
        <v>475</v>
      </c>
      <c r="O223" s="2" t="s">
        <v>567</v>
      </c>
      <c r="P223" s="2" t="s">
        <v>476</v>
      </c>
      <c r="Q223" s="2" t="s">
        <v>11</v>
      </c>
      <c r="R223" s="2">
        <v>1988</v>
      </c>
      <c r="U223" s="5" t="s">
        <v>48</v>
      </c>
    </row>
    <row r="224" spans="1:18" ht="11.25">
      <c r="A224" s="1">
        <v>223</v>
      </c>
      <c r="B224" s="1">
        <v>190</v>
      </c>
      <c r="C224" s="1">
        <v>115</v>
      </c>
      <c r="D224" s="1">
        <v>84</v>
      </c>
      <c r="G224" s="1" t="str">
        <f t="shared" si="13"/>
        <v> </v>
      </c>
      <c r="H224" s="2">
        <v>603</v>
      </c>
      <c r="I224" s="1" t="s">
        <v>250</v>
      </c>
      <c r="J224" s="3">
        <v>0.016516203703703703</v>
      </c>
      <c r="K224" s="2" t="s">
        <v>520</v>
      </c>
      <c r="L224" s="2" t="s">
        <v>539</v>
      </c>
      <c r="M224" s="2" t="s">
        <v>475</v>
      </c>
      <c r="O224" s="2" t="s">
        <v>567</v>
      </c>
      <c r="P224" s="2" t="s">
        <v>10</v>
      </c>
      <c r="Q224" s="2" t="s">
        <v>11</v>
      </c>
      <c r="R224" s="2">
        <v>1992</v>
      </c>
    </row>
    <row r="225" spans="1:18" ht="11.25">
      <c r="A225" s="1">
        <v>224</v>
      </c>
      <c r="B225" s="1">
        <v>191</v>
      </c>
      <c r="C225" s="1">
        <v>116</v>
      </c>
      <c r="G225" s="1" t="str">
        <f t="shared" si="13"/>
        <v> </v>
      </c>
      <c r="H225" s="2">
        <v>140</v>
      </c>
      <c r="I225" s="1" t="s">
        <v>251</v>
      </c>
      <c r="J225" s="3">
        <v>0.016527777777777777</v>
      </c>
      <c r="K225" s="2" t="s">
        <v>527</v>
      </c>
      <c r="M225" s="2" t="s">
        <v>475</v>
      </c>
      <c r="O225" s="2" t="s">
        <v>567</v>
      </c>
      <c r="P225" s="2" t="s">
        <v>10</v>
      </c>
      <c r="Q225" s="2" t="s">
        <v>11</v>
      </c>
      <c r="R225" s="2">
        <v>1984</v>
      </c>
    </row>
    <row r="226" spans="1:21" ht="11.25">
      <c r="A226" s="1">
        <v>225</v>
      </c>
      <c r="B226" s="1">
        <v>34</v>
      </c>
      <c r="G226" s="1" t="str">
        <f t="shared" si="13"/>
        <v> </v>
      </c>
      <c r="H226" s="2">
        <v>438</v>
      </c>
      <c r="I226" s="1" t="s">
        <v>252</v>
      </c>
      <c r="J226" s="3">
        <v>0.016550925925925924</v>
      </c>
      <c r="P226" s="2" t="s">
        <v>476</v>
      </c>
      <c r="Q226" s="2" t="s">
        <v>17</v>
      </c>
      <c r="R226" s="2">
        <v>1984</v>
      </c>
      <c r="U226" s="5" t="s">
        <v>48</v>
      </c>
    </row>
    <row r="227" spans="1:22" ht="11.25">
      <c r="A227" s="1">
        <v>226</v>
      </c>
      <c r="B227" s="1">
        <v>192</v>
      </c>
      <c r="G227" s="1" t="str">
        <f t="shared" si="13"/>
        <v> </v>
      </c>
      <c r="H227" s="2">
        <v>41</v>
      </c>
      <c r="I227" s="1" t="s">
        <v>253</v>
      </c>
      <c r="J227" s="3">
        <v>0.01659722222222222</v>
      </c>
      <c r="P227" s="2" t="s">
        <v>10</v>
      </c>
      <c r="Q227" s="2" t="s">
        <v>17</v>
      </c>
      <c r="R227" s="2">
        <v>1979</v>
      </c>
      <c r="U227" s="2" t="s">
        <v>73</v>
      </c>
      <c r="V227" s="5" t="s">
        <v>48</v>
      </c>
    </row>
    <row r="228" spans="1:18" ht="11.25">
      <c r="A228" s="1">
        <v>227</v>
      </c>
      <c r="B228" s="1">
        <v>193</v>
      </c>
      <c r="F228" s="1">
        <v>25</v>
      </c>
      <c r="H228" s="2">
        <v>161</v>
      </c>
      <c r="I228" s="1" t="s">
        <v>254</v>
      </c>
      <c r="J228" s="3">
        <v>0.0166087962962963</v>
      </c>
      <c r="N228" s="2" t="s">
        <v>28</v>
      </c>
      <c r="P228" s="2" t="s">
        <v>10</v>
      </c>
      <c r="Q228" s="2" t="s">
        <v>17</v>
      </c>
      <c r="R228" s="2">
        <v>1950</v>
      </c>
    </row>
    <row r="229" spans="1:21" ht="11.25">
      <c r="A229" s="1">
        <v>228</v>
      </c>
      <c r="B229" s="1">
        <v>35</v>
      </c>
      <c r="F229" s="1">
        <v>4</v>
      </c>
      <c r="H229" s="2">
        <v>29</v>
      </c>
      <c r="I229" s="1" t="s">
        <v>477</v>
      </c>
      <c r="J229" s="3">
        <v>0.016620370370370372</v>
      </c>
      <c r="N229" s="2" t="s">
        <v>28</v>
      </c>
      <c r="P229" s="2" t="s">
        <v>476</v>
      </c>
      <c r="Q229" s="2" t="s">
        <v>17</v>
      </c>
      <c r="R229" s="2">
        <v>1966</v>
      </c>
      <c r="U229" s="2" t="s">
        <v>488</v>
      </c>
    </row>
    <row r="230" spans="1:18" ht="11.25">
      <c r="A230" s="1">
        <v>229</v>
      </c>
      <c r="B230" s="1">
        <v>194</v>
      </c>
      <c r="C230" s="1">
        <v>117</v>
      </c>
      <c r="D230" s="1">
        <v>85</v>
      </c>
      <c r="G230" s="1" t="str">
        <f aca="true" t="shared" si="14" ref="G230:G236">IF(R230&lt;=1972,"Szen."," ")</f>
        <v> </v>
      </c>
      <c r="H230" s="2">
        <v>244</v>
      </c>
      <c r="I230" s="1" t="s">
        <v>255</v>
      </c>
      <c r="J230" s="3">
        <v>0.016666666666666666</v>
      </c>
      <c r="K230" s="2" t="s">
        <v>520</v>
      </c>
      <c r="L230" s="2" t="s">
        <v>532</v>
      </c>
      <c r="M230" s="2" t="s">
        <v>475</v>
      </c>
      <c r="O230" s="2" t="s">
        <v>567</v>
      </c>
      <c r="P230" s="2" t="s">
        <v>10</v>
      </c>
      <c r="Q230" s="2" t="s">
        <v>11</v>
      </c>
      <c r="R230" s="2">
        <v>1991</v>
      </c>
    </row>
    <row r="231" spans="1:18" ht="11.25">
      <c r="A231" s="1">
        <v>230</v>
      </c>
      <c r="B231" s="1">
        <v>195</v>
      </c>
      <c r="C231" s="1">
        <v>118</v>
      </c>
      <c r="D231" s="1">
        <v>86</v>
      </c>
      <c r="G231" s="1" t="str">
        <f t="shared" si="14"/>
        <v> </v>
      </c>
      <c r="H231" s="2">
        <v>535</v>
      </c>
      <c r="I231" s="1" t="s">
        <v>256</v>
      </c>
      <c r="J231" s="3">
        <v>0.016666666666666666</v>
      </c>
      <c r="K231" s="2" t="s">
        <v>520</v>
      </c>
      <c r="L231" s="2" t="s">
        <v>532</v>
      </c>
      <c r="M231" s="2" t="s">
        <v>475</v>
      </c>
      <c r="O231" s="2" t="s">
        <v>567</v>
      </c>
      <c r="P231" s="2" t="s">
        <v>10</v>
      </c>
      <c r="Q231" s="2" t="s">
        <v>11</v>
      </c>
      <c r="R231" s="2">
        <v>1993</v>
      </c>
    </row>
    <row r="232" spans="1:18" ht="11.25">
      <c r="A232" s="1">
        <v>231</v>
      </c>
      <c r="B232" s="1">
        <v>196</v>
      </c>
      <c r="C232" s="1">
        <v>119</v>
      </c>
      <c r="D232" s="1">
        <v>87</v>
      </c>
      <c r="G232" s="1" t="str">
        <f t="shared" si="14"/>
        <v> </v>
      </c>
      <c r="H232" s="2">
        <v>605</v>
      </c>
      <c r="I232" s="1" t="s">
        <v>257</v>
      </c>
      <c r="J232" s="3">
        <v>0.016666666666666666</v>
      </c>
      <c r="K232" s="2" t="s">
        <v>520</v>
      </c>
      <c r="L232" s="2" t="s">
        <v>539</v>
      </c>
      <c r="M232" s="2" t="s">
        <v>475</v>
      </c>
      <c r="O232" s="2" t="s">
        <v>567</v>
      </c>
      <c r="P232" s="2" t="s">
        <v>10</v>
      </c>
      <c r="Q232" s="2" t="s">
        <v>11</v>
      </c>
      <c r="R232" s="2">
        <v>1991</v>
      </c>
    </row>
    <row r="233" spans="1:21" ht="11.25">
      <c r="A233" s="1">
        <v>232</v>
      </c>
      <c r="B233" s="1">
        <v>36</v>
      </c>
      <c r="C233" s="1">
        <v>21</v>
      </c>
      <c r="G233" s="1" t="str">
        <f t="shared" si="14"/>
        <v> </v>
      </c>
      <c r="H233" s="2">
        <v>125</v>
      </c>
      <c r="I233" s="1" t="s">
        <v>258</v>
      </c>
      <c r="J233" s="3">
        <v>0.01667824074074074</v>
      </c>
      <c r="K233" s="2" t="s">
        <v>259</v>
      </c>
      <c r="M233" s="2" t="s">
        <v>475</v>
      </c>
      <c r="O233" s="2" t="s">
        <v>567</v>
      </c>
      <c r="P233" s="2" t="s">
        <v>476</v>
      </c>
      <c r="Q233" s="5" t="s">
        <v>11</v>
      </c>
      <c r="R233" s="2">
        <v>1991</v>
      </c>
      <c r="U233" s="5" t="s">
        <v>48</v>
      </c>
    </row>
    <row r="234" spans="1:18" ht="11.25">
      <c r="A234" s="1">
        <v>233</v>
      </c>
      <c r="B234" s="1">
        <v>197</v>
      </c>
      <c r="C234" s="1">
        <v>120</v>
      </c>
      <c r="D234" s="1">
        <v>88</v>
      </c>
      <c r="G234" s="1" t="str">
        <f t="shared" si="14"/>
        <v> </v>
      </c>
      <c r="H234" s="2">
        <v>100</v>
      </c>
      <c r="I234" s="1" t="s">
        <v>260</v>
      </c>
      <c r="J234" s="3">
        <v>0.016689814814814817</v>
      </c>
      <c r="K234" s="2" t="s">
        <v>520</v>
      </c>
      <c r="L234" s="2" t="s">
        <v>533</v>
      </c>
      <c r="M234" s="2" t="s">
        <v>475</v>
      </c>
      <c r="O234" s="2" t="s">
        <v>567</v>
      </c>
      <c r="P234" s="2" t="s">
        <v>10</v>
      </c>
      <c r="Q234" s="2" t="s">
        <v>11</v>
      </c>
      <c r="R234" s="2">
        <v>1992</v>
      </c>
    </row>
    <row r="235" spans="1:18" ht="11.25">
      <c r="A235" s="1">
        <v>234</v>
      </c>
      <c r="B235" s="1">
        <v>198</v>
      </c>
      <c r="G235" s="1" t="str">
        <f t="shared" si="14"/>
        <v> </v>
      </c>
      <c r="H235" s="2">
        <v>371</v>
      </c>
      <c r="I235" s="1" t="s">
        <v>261</v>
      </c>
      <c r="J235" s="3">
        <v>0.01671296296296296</v>
      </c>
      <c r="P235" s="2" t="s">
        <v>10</v>
      </c>
      <c r="Q235" s="2" t="s">
        <v>17</v>
      </c>
      <c r="R235" s="2">
        <v>1986</v>
      </c>
    </row>
    <row r="236" spans="1:21" ht="11.25">
      <c r="A236" s="1">
        <v>235</v>
      </c>
      <c r="B236" s="1">
        <v>199</v>
      </c>
      <c r="C236" s="1">
        <v>121</v>
      </c>
      <c r="D236" s="1">
        <v>89</v>
      </c>
      <c r="G236" s="1" t="str">
        <f t="shared" si="14"/>
        <v> </v>
      </c>
      <c r="H236" s="2">
        <v>274</v>
      </c>
      <c r="I236" s="1" t="s">
        <v>262</v>
      </c>
      <c r="J236" s="3">
        <v>0.016724537037037034</v>
      </c>
      <c r="K236" s="2" t="s">
        <v>520</v>
      </c>
      <c r="L236" s="2" t="s">
        <v>536</v>
      </c>
      <c r="M236" s="2" t="s">
        <v>475</v>
      </c>
      <c r="O236" s="2" t="s">
        <v>567</v>
      </c>
      <c r="P236" s="2" t="s">
        <v>10</v>
      </c>
      <c r="Q236" s="2" t="s">
        <v>11</v>
      </c>
      <c r="R236" s="2">
        <v>1983</v>
      </c>
      <c r="S236" s="5"/>
      <c r="U236" s="5"/>
    </row>
    <row r="237" spans="1:21" ht="11.25">
      <c r="A237" s="1">
        <v>236</v>
      </c>
      <c r="B237" s="1">
        <v>200</v>
      </c>
      <c r="G237" s="1">
        <v>12</v>
      </c>
      <c r="H237" s="2">
        <v>287</v>
      </c>
      <c r="I237" s="1" t="s">
        <v>263</v>
      </c>
      <c r="J237" s="3">
        <v>0.016747685185185185</v>
      </c>
      <c r="P237" s="2" t="s">
        <v>10</v>
      </c>
      <c r="Q237" s="2" t="s">
        <v>41</v>
      </c>
      <c r="R237" s="2">
        <v>2000</v>
      </c>
      <c r="U237" s="2" t="s">
        <v>12</v>
      </c>
    </row>
    <row r="238" spans="1:18" ht="11.25">
      <c r="A238" s="1">
        <v>237</v>
      </c>
      <c r="B238" s="1">
        <v>37</v>
      </c>
      <c r="C238" s="1">
        <v>22</v>
      </c>
      <c r="D238" s="1">
        <v>16</v>
      </c>
      <c r="G238" s="1" t="str">
        <f aca="true" t="shared" si="15" ref="G238:G246">IF(R238&lt;=1972,"Szen."," ")</f>
        <v> </v>
      </c>
      <c r="H238" s="2">
        <v>596</v>
      </c>
      <c r="I238" s="1" t="s">
        <v>264</v>
      </c>
      <c r="J238" s="3">
        <v>0.01675925925925926</v>
      </c>
      <c r="K238" s="2" t="s">
        <v>520</v>
      </c>
      <c r="L238" s="2" t="s">
        <v>535</v>
      </c>
      <c r="M238" s="2" t="s">
        <v>475</v>
      </c>
      <c r="O238" s="2" t="s">
        <v>567</v>
      </c>
      <c r="P238" s="2" t="s">
        <v>476</v>
      </c>
      <c r="Q238" s="2" t="s">
        <v>11</v>
      </c>
      <c r="R238" s="2">
        <v>1991</v>
      </c>
    </row>
    <row r="239" spans="1:18" ht="11.25">
      <c r="A239" s="1">
        <v>238</v>
      </c>
      <c r="B239" s="1">
        <v>201</v>
      </c>
      <c r="C239" s="1">
        <v>122</v>
      </c>
      <c r="D239" s="1">
        <v>90</v>
      </c>
      <c r="G239" s="1" t="str">
        <f t="shared" si="15"/>
        <v> </v>
      </c>
      <c r="H239" s="2">
        <v>114</v>
      </c>
      <c r="I239" s="1" t="s">
        <v>265</v>
      </c>
      <c r="J239" s="3">
        <v>0.01678240740740741</v>
      </c>
      <c r="K239" s="2" t="s">
        <v>520</v>
      </c>
      <c r="L239" s="2" t="s">
        <v>532</v>
      </c>
      <c r="M239" s="2" t="s">
        <v>475</v>
      </c>
      <c r="O239" s="2" t="s">
        <v>567</v>
      </c>
      <c r="P239" s="2" t="s">
        <v>10</v>
      </c>
      <c r="Q239" s="2" t="s">
        <v>11</v>
      </c>
      <c r="R239" s="2">
        <v>1989</v>
      </c>
    </row>
    <row r="240" spans="1:21" ht="11.25">
      <c r="A240" s="1">
        <v>239</v>
      </c>
      <c r="B240" s="1">
        <v>38</v>
      </c>
      <c r="C240" s="1">
        <v>23</v>
      </c>
      <c r="D240" s="1">
        <v>17</v>
      </c>
      <c r="G240" s="1" t="str">
        <f t="shared" si="15"/>
        <v> </v>
      </c>
      <c r="H240" s="2">
        <v>61</v>
      </c>
      <c r="I240" s="1" t="s">
        <v>266</v>
      </c>
      <c r="J240" s="3">
        <v>0.016793981481481483</v>
      </c>
      <c r="K240" s="2" t="s">
        <v>520</v>
      </c>
      <c r="L240" s="2" t="s">
        <v>539</v>
      </c>
      <c r="M240" s="2" t="s">
        <v>475</v>
      </c>
      <c r="O240" s="2" t="s">
        <v>567</v>
      </c>
      <c r="P240" s="2" t="s">
        <v>476</v>
      </c>
      <c r="Q240" s="2" t="s">
        <v>11</v>
      </c>
      <c r="R240" s="2">
        <v>1988</v>
      </c>
      <c r="U240" s="5" t="s">
        <v>48</v>
      </c>
    </row>
    <row r="241" spans="1:21" ht="11.25">
      <c r="A241" s="1">
        <v>240</v>
      </c>
      <c r="B241" s="1">
        <v>202</v>
      </c>
      <c r="C241" s="1">
        <v>123</v>
      </c>
      <c r="D241" s="1">
        <v>91</v>
      </c>
      <c r="G241" s="1" t="str">
        <f t="shared" si="15"/>
        <v> </v>
      </c>
      <c r="H241" s="2">
        <v>35</v>
      </c>
      <c r="I241" s="1" t="s">
        <v>267</v>
      </c>
      <c r="J241" s="3">
        <v>0.016828703703703703</v>
      </c>
      <c r="K241" s="2" t="s">
        <v>520</v>
      </c>
      <c r="L241" s="2" t="s">
        <v>532</v>
      </c>
      <c r="M241" s="2" t="s">
        <v>475</v>
      </c>
      <c r="O241" s="2" t="s">
        <v>567</v>
      </c>
      <c r="P241" s="2" t="s">
        <v>10</v>
      </c>
      <c r="Q241" s="2" t="s">
        <v>11</v>
      </c>
      <c r="R241" s="2">
        <v>1989</v>
      </c>
      <c r="U241" s="2" t="s">
        <v>130</v>
      </c>
    </row>
    <row r="242" spans="1:21" ht="11.25">
      <c r="A242" s="1">
        <v>241</v>
      </c>
      <c r="B242" s="1">
        <v>203</v>
      </c>
      <c r="C242" s="1">
        <v>124</v>
      </c>
      <c r="D242" s="1">
        <v>92</v>
      </c>
      <c r="G242" s="1" t="str">
        <f t="shared" si="15"/>
        <v> </v>
      </c>
      <c r="H242" s="2">
        <v>332</v>
      </c>
      <c r="I242" s="1" t="s">
        <v>268</v>
      </c>
      <c r="J242" s="3">
        <v>0.016828703703703703</v>
      </c>
      <c r="K242" s="2" t="s">
        <v>520</v>
      </c>
      <c r="L242" s="2" t="s">
        <v>532</v>
      </c>
      <c r="M242" s="2" t="s">
        <v>475</v>
      </c>
      <c r="O242" s="2" t="s">
        <v>567</v>
      </c>
      <c r="P242" s="2" t="s">
        <v>10</v>
      </c>
      <c r="Q242" s="2" t="s">
        <v>11</v>
      </c>
      <c r="R242" s="2">
        <v>1988</v>
      </c>
      <c r="U242" s="2" t="s">
        <v>130</v>
      </c>
    </row>
    <row r="243" spans="1:21" ht="11.25">
      <c r="A243" s="1">
        <v>242</v>
      </c>
      <c r="B243" s="1">
        <v>39</v>
      </c>
      <c r="G243" s="1" t="str">
        <f t="shared" si="15"/>
        <v> </v>
      </c>
      <c r="H243" s="2">
        <v>276</v>
      </c>
      <c r="I243" s="1" t="s">
        <v>269</v>
      </c>
      <c r="J243" s="3">
        <v>0.01685185185185185</v>
      </c>
      <c r="P243" s="2" t="s">
        <v>476</v>
      </c>
      <c r="Q243" s="2" t="s">
        <v>17</v>
      </c>
      <c r="R243" s="2">
        <v>1981</v>
      </c>
      <c r="U243" s="5" t="s">
        <v>48</v>
      </c>
    </row>
    <row r="244" spans="1:18" ht="11.25">
      <c r="A244" s="1">
        <v>243</v>
      </c>
      <c r="B244" s="1">
        <v>204</v>
      </c>
      <c r="C244" s="1">
        <v>125</v>
      </c>
      <c r="D244" s="1">
        <v>93</v>
      </c>
      <c r="G244" s="1" t="str">
        <f t="shared" si="15"/>
        <v> </v>
      </c>
      <c r="H244" s="2">
        <v>116</v>
      </c>
      <c r="I244" s="1" t="s">
        <v>270</v>
      </c>
      <c r="J244" s="3">
        <v>0.016886574074074075</v>
      </c>
      <c r="K244" s="2" t="s">
        <v>520</v>
      </c>
      <c r="L244" s="2" t="s">
        <v>532</v>
      </c>
      <c r="M244" s="2" t="s">
        <v>475</v>
      </c>
      <c r="O244" s="2" t="s">
        <v>567</v>
      </c>
      <c r="P244" s="2" t="s">
        <v>10</v>
      </c>
      <c r="Q244" s="2" t="s">
        <v>11</v>
      </c>
      <c r="R244" s="2">
        <v>1991</v>
      </c>
    </row>
    <row r="245" spans="1:18" ht="11.25">
      <c r="A245" s="1">
        <v>244</v>
      </c>
      <c r="B245" s="1">
        <v>205</v>
      </c>
      <c r="C245" s="1">
        <v>126</v>
      </c>
      <c r="D245" s="1">
        <v>94</v>
      </c>
      <c r="G245" s="1" t="str">
        <f t="shared" si="15"/>
        <v> </v>
      </c>
      <c r="H245" s="2">
        <v>68</v>
      </c>
      <c r="I245" s="1" t="s">
        <v>271</v>
      </c>
      <c r="J245" s="3">
        <v>0.016898148148148148</v>
      </c>
      <c r="K245" s="2" t="s">
        <v>520</v>
      </c>
      <c r="L245" s="2" t="s">
        <v>532</v>
      </c>
      <c r="M245" s="2" t="s">
        <v>475</v>
      </c>
      <c r="O245" s="2" t="s">
        <v>567</v>
      </c>
      <c r="P245" s="2" t="s">
        <v>10</v>
      </c>
      <c r="Q245" s="2" t="s">
        <v>11</v>
      </c>
      <c r="R245" s="2">
        <v>1991</v>
      </c>
    </row>
    <row r="246" spans="1:18" ht="11.25">
      <c r="A246" s="1">
        <v>245</v>
      </c>
      <c r="B246" s="1">
        <v>206</v>
      </c>
      <c r="G246" s="1" t="str">
        <f t="shared" si="15"/>
        <v> </v>
      </c>
      <c r="H246" s="2">
        <v>374</v>
      </c>
      <c r="I246" s="1" t="s">
        <v>272</v>
      </c>
      <c r="J246" s="3">
        <v>0.016898148148148148</v>
      </c>
      <c r="P246" s="2" t="s">
        <v>10</v>
      </c>
      <c r="Q246" s="2" t="s">
        <v>17</v>
      </c>
      <c r="R246" s="2">
        <v>1984</v>
      </c>
    </row>
    <row r="247" spans="1:21" ht="11.25">
      <c r="A247" s="1">
        <v>246</v>
      </c>
      <c r="B247" s="1">
        <v>207</v>
      </c>
      <c r="G247" s="1">
        <v>13</v>
      </c>
      <c r="H247" s="2">
        <v>561</v>
      </c>
      <c r="I247" s="1" t="s">
        <v>273</v>
      </c>
      <c r="J247" s="3">
        <v>0.016909722222222225</v>
      </c>
      <c r="K247" s="2" t="s">
        <v>473</v>
      </c>
      <c r="P247" s="2" t="s">
        <v>10</v>
      </c>
      <c r="Q247" s="2" t="s">
        <v>41</v>
      </c>
      <c r="R247" s="2">
        <v>1997</v>
      </c>
      <c r="U247" s="2" t="s">
        <v>274</v>
      </c>
    </row>
    <row r="248" spans="1:18" ht="11.25">
      <c r="A248" s="1">
        <v>247</v>
      </c>
      <c r="B248" s="1">
        <v>40</v>
      </c>
      <c r="C248" s="1">
        <v>24</v>
      </c>
      <c r="G248" s="1" t="str">
        <f>IF(R248&lt;=1972,"Szen."," ")</f>
        <v> </v>
      </c>
      <c r="H248" s="2">
        <v>12</v>
      </c>
      <c r="I248" s="1" t="s">
        <v>275</v>
      </c>
      <c r="J248" s="3">
        <v>0.01693287037037037</v>
      </c>
      <c r="K248" s="5" t="s">
        <v>520</v>
      </c>
      <c r="L248" s="5" t="s">
        <v>533</v>
      </c>
      <c r="M248" s="5" t="s">
        <v>475</v>
      </c>
      <c r="O248" s="2" t="s">
        <v>567</v>
      </c>
      <c r="P248" s="2" t="s">
        <v>476</v>
      </c>
      <c r="Q248" s="5" t="s">
        <v>11</v>
      </c>
      <c r="R248" s="2">
        <v>1987</v>
      </c>
    </row>
    <row r="249" spans="1:21" ht="11.25">
      <c r="A249" s="1">
        <v>248</v>
      </c>
      <c r="B249" s="1">
        <v>208</v>
      </c>
      <c r="C249" s="1">
        <v>127</v>
      </c>
      <c r="D249" s="1">
        <v>95</v>
      </c>
      <c r="G249" s="1" t="str">
        <f>IF(R249&lt;=1972,"Szen."," ")</f>
        <v> </v>
      </c>
      <c r="H249" s="2">
        <v>34</v>
      </c>
      <c r="I249" s="1" t="s">
        <v>276</v>
      </c>
      <c r="J249" s="3">
        <v>0.016944444444444443</v>
      </c>
      <c r="K249" s="2" t="s">
        <v>520</v>
      </c>
      <c r="L249" s="2" t="s">
        <v>532</v>
      </c>
      <c r="M249" s="2" t="s">
        <v>475</v>
      </c>
      <c r="O249" s="2" t="s">
        <v>567</v>
      </c>
      <c r="P249" s="2" t="s">
        <v>10</v>
      </c>
      <c r="Q249" s="2" t="s">
        <v>30</v>
      </c>
      <c r="R249" s="2">
        <v>1988</v>
      </c>
      <c r="S249" s="2" t="s">
        <v>277</v>
      </c>
      <c r="U249" s="2" t="s">
        <v>130</v>
      </c>
    </row>
    <row r="250" spans="1:18" ht="11.25">
      <c r="A250" s="1">
        <v>249</v>
      </c>
      <c r="B250" s="1">
        <v>209</v>
      </c>
      <c r="C250" s="1">
        <v>128</v>
      </c>
      <c r="D250" s="1">
        <v>96</v>
      </c>
      <c r="G250" s="1" t="str">
        <f>IF(R250&lt;=1972,"Szen."," ")</f>
        <v> </v>
      </c>
      <c r="H250" s="2">
        <v>467</v>
      </c>
      <c r="I250" s="1" t="s">
        <v>278</v>
      </c>
      <c r="J250" s="3">
        <v>0.01695601851851852</v>
      </c>
      <c r="K250" s="2" t="s">
        <v>520</v>
      </c>
      <c r="L250" s="2" t="s">
        <v>532</v>
      </c>
      <c r="M250" s="2" t="s">
        <v>475</v>
      </c>
      <c r="O250" s="2" t="s">
        <v>567</v>
      </c>
      <c r="P250" s="2" t="s">
        <v>10</v>
      </c>
      <c r="Q250" s="2" t="s">
        <v>11</v>
      </c>
      <c r="R250" s="2">
        <v>1988</v>
      </c>
    </row>
    <row r="251" spans="1:18" ht="11.25">
      <c r="A251" s="1">
        <v>250</v>
      </c>
      <c r="B251" s="1">
        <v>210</v>
      </c>
      <c r="C251" s="1">
        <v>129</v>
      </c>
      <c r="D251" s="1">
        <v>97</v>
      </c>
      <c r="G251" s="1" t="str">
        <f>IF(R251&lt;=1972,"Szen."," ")</f>
        <v> </v>
      </c>
      <c r="H251" s="2">
        <v>601</v>
      </c>
      <c r="I251" s="1" t="s">
        <v>279</v>
      </c>
      <c r="J251" s="3">
        <v>0.01699074074074074</v>
      </c>
      <c r="K251" s="2" t="s">
        <v>520</v>
      </c>
      <c r="L251" s="2" t="s">
        <v>532</v>
      </c>
      <c r="M251" s="2" t="s">
        <v>475</v>
      </c>
      <c r="O251" s="2" t="s">
        <v>567</v>
      </c>
      <c r="P251" s="2" t="s">
        <v>10</v>
      </c>
      <c r="Q251" s="2" t="s">
        <v>11</v>
      </c>
      <c r="R251" s="2">
        <v>1988</v>
      </c>
    </row>
    <row r="252" spans="1:18" ht="11.25">
      <c r="A252" s="1">
        <v>251</v>
      </c>
      <c r="B252" s="1">
        <v>211</v>
      </c>
      <c r="C252" s="1">
        <v>130</v>
      </c>
      <c r="D252" s="1">
        <v>98</v>
      </c>
      <c r="G252" s="1" t="str">
        <f>IF(R252&lt;=1972,"Szen."," ")</f>
        <v> </v>
      </c>
      <c r="H252" s="2">
        <v>411</v>
      </c>
      <c r="I252" s="1" t="s">
        <v>280</v>
      </c>
      <c r="J252" s="3">
        <v>0.017013888888888887</v>
      </c>
      <c r="K252" s="2" t="s">
        <v>520</v>
      </c>
      <c r="L252" s="2" t="s">
        <v>532</v>
      </c>
      <c r="M252" s="2" t="s">
        <v>475</v>
      </c>
      <c r="O252" s="2" t="s">
        <v>567</v>
      </c>
      <c r="P252" s="2" t="s">
        <v>10</v>
      </c>
      <c r="Q252" s="2" t="s">
        <v>11</v>
      </c>
      <c r="R252" s="2">
        <v>1990</v>
      </c>
    </row>
    <row r="253" spans="1:18" ht="11.25">
      <c r="A253" s="1">
        <v>252</v>
      </c>
      <c r="B253" s="1">
        <v>41</v>
      </c>
      <c r="G253" s="1">
        <v>5</v>
      </c>
      <c r="H253" s="2">
        <v>408</v>
      </c>
      <c r="I253" s="6" t="s">
        <v>513</v>
      </c>
      <c r="J253" s="3">
        <v>0.01707175925925926</v>
      </c>
      <c r="P253" s="2" t="s">
        <v>476</v>
      </c>
      <c r="Q253" s="2" t="s">
        <v>41</v>
      </c>
      <c r="R253" s="2">
        <v>2002</v>
      </c>
    </row>
    <row r="254" spans="1:18" ht="11.25">
      <c r="A254" s="1">
        <v>253</v>
      </c>
      <c r="B254" s="1">
        <v>212</v>
      </c>
      <c r="G254" s="1" t="str">
        <f>IF(R254&lt;=1972,"Szen."," ")</f>
        <v> </v>
      </c>
      <c r="H254" s="2">
        <v>357</v>
      </c>
      <c r="I254" s="1" t="s">
        <v>281</v>
      </c>
      <c r="J254" s="3">
        <v>0.01707175925925926</v>
      </c>
      <c r="P254" s="2" t="s">
        <v>10</v>
      </c>
      <c r="Q254" s="2" t="s">
        <v>17</v>
      </c>
      <c r="R254" s="2">
        <v>1983</v>
      </c>
    </row>
    <row r="255" spans="1:19" ht="11.25">
      <c r="A255" s="1">
        <v>254</v>
      </c>
      <c r="B255" s="1">
        <v>213</v>
      </c>
      <c r="E255" s="1">
        <v>12</v>
      </c>
      <c r="G255" s="1" t="str">
        <f>IF(R255&lt;=1972,"Szen."," ")</f>
        <v> </v>
      </c>
      <c r="H255" s="2">
        <v>7</v>
      </c>
      <c r="I255" s="1" t="s">
        <v>282</v>
      </c>
      <c r="J255" s="3">
        <v>0.01709490740740741</v>
      </c>
      <c r="K255" s="2" t="s">
        <v>520</v>
      </c>
      <c r="L255" s="2" t="s">
        <v>532</v>
      </c>
      <c r="P255" s="2" t="s">
        <v>10</v>
      </c>
      <c r="Q255" s="2" t="s">
        <v>66</v>
      </c>
      <c r="R255" s="2">
        <v>1983</v>
      </c>
      <c r="S255" s="2" t="s">
        <v>283</v>
      </c>
    </row>
    <row r="256" spans="1:21" ht="11.25">
      <c r="A256" s="1">
        <v>255</v>
      </c>
      <c r="B256" s="1">
        <v>214</v>
      </c>
      <c r="C256" s="1">
        <v>131</v>
      </c>
      <c r="D256" s="1">
        <v>99</v>
      </c>
      <c r="G256" s="1" t="str">
        <f>IF(R256&lt;=1972,"Szen."," ")</f>
        <v> </v>
      </c>
      <c r="H256" s="2">
        <v>67</v>
      </c>
      <c r="I256" s="1" t="s">
        <v>284</v>
      </c>
      <c r="J256" s="3">
        <v>0.017106481481481483</v>
      </c>
      <c r="K256" s="2" t="s">
        <v>520</v>
      </c>
      <c r="L256" s="2" t="s">
        <v>534</v>
      </c>
      <c r="M256" s="2" t="s">
        <v>475</v>
      </c>
      <c r="O256" s="2" t="s">
        <v>567</v>
      </c>
      <c r="P256" s="2" t="s">
        <v>10</v>
      </c>
      <c r="Q256" s="2" t="s">
        <v>11</v>
      </c>
      <c r="R256" s="2">
        <v>1992</v>
      </c>
      <c r="U256" s="7" t="s">
        <v>48</v>
      </c>
    </row>
    <row r="257" spans="1:21" ht="11.25">
      <c r="A257" s="1">
        <v>256</v>
      </c>
      <c r="B257" s="1">
        <v>215</v>
      </c>
      <c r="F257" s="1">
        <v>26</v>
      </c>
      <c r="H257" s="2">
        <v>142</v>
      </c>
      <c r="I257" s="1" t="s">
        <v>285</v>
      </c>
      <c r="J257" s="3">
        <v>0.01712962962962963</v>
      </c>
      <c r="N257" s="2" t="s">
        <v>28</v>
      </c>
      <c r="P257" s="2" t="s">
        <v>10</v>
      </c>
      <c r="Q257" s="2" t="s">
        <v>17</v>
      </c>
      <c r="R257" s="2">
        <v>1967</v>
      </c>
      <c r="U257" s="5" t="s">
        <v>48</v>
      </c>
    </row>
    <row r="258" spans="1:21" ht="11.25">
      <c r="A258" s="1">
        <v>257</v>
      </c>
      <c r="B258" s="1">
        <v>216</v>
      </c>
      <c r="G258" s="1" t="str">
        <f>IF(R258&lt;=1972,"Szen."," ")</f>
        <v> </v>
      </c>
      <c r="H258" s="2">
        <v>352</v>
      </c>
      <c r="I258" s="1" t="s">
        <v>286</v>
      </c>
      <c r="J258" s="3">
        <v>0.017141203703703704</v>
      </c>
      <c r="P258" s="2" t="s">
        <v>10</v>
      </c>
      <c r="Q258" s="2" t="s">
        <v>17</v>
      </c>
      <c r="R258" s="2">
        <v>1982</v>
      </c>
      <c r="U258" s="2" t="s">
        <v>73</v>
      </c>
    </row>
    <row r="259" spans="1:18" ht="11.25">
      <c r="A259" s="1">
        <v>258</v>
      </c>
      <c r="B259" s="1">
        <v>217</v>
      </c>
      <c r="C259" s="1">
        <v>132</v>
      </c>
      <c r="G259" s="1" t="str">
        <f>IF(R259&lt;=1972,"Szen."," ")</f>
        <v> </v>
      </c>
      <c r="H259" s="2">
        <v>591</v>
      </c>
      <c r="I259" s="1" t="s">
        <v>287</v>
      </c>
      <c r="J259" s="3">
        <v>0.017152777777777777</v>
      </c>
      <c r="K259" s="2" t="s">
        <v>116</v>
      </c>
      <c r="L259" s="2" t="s">
        <v>115</v>
      </c>
      <c r="M259" s="2" t="s">
        <v>475</v>
      </c>
      <c r="O259" s="2" t="s">
        <v>567</v>
      </c>
      <c r="P259" s="2" t="s">
        <v>10</v>
      </c>
      <c r="Q259" s="2" t="s">
        <v>11</v>
      </c>
      <c r="R259" s="2">
        <v>1989</v>
      </c>
    </row>
    <row r="260" spans="1:18" ht="11.25">
      <c r="A260" s="1">
        <v>259</v>
      </c>
      <c r="B260" s="1">
        <v>42</v>
      </c>
      <c r="C260" s="1">
        <v>25</v>
      </c>
      <c r="D260" s="1">
        <v>18</v>
      </c>
      <c r="G260" s="1" t="str">
        <f>IF(R260&lt;=1972,"Szen."," ")</f>
        <v> </v>
      </c>
      <c r="H260" s="2">
        <v>548</v>
      </c>
      <c r="I260" s="1" t="s">
        <v>288</v>
      </c>
      <c r="J260" s="3">
        <v>0.017175925925925924</v>
      </c>
      <c r="K260" s="2" t="s">
        <v>520</v>
      </c>
      <c r="L260" s="2" t="s">
        <v>532</v>
      </c>
      <c r="M260" s="2" t="s">
        <v>475</v>
      </c>
      <c r="O260" s="2" t="s">
        <v>567</v>
      </c>
      <c r="P260" s="2" t="s">
        <v>476</v>
      </c>
      <c r="Q260" s="2" t="s">
        <v>11</v>
      </c>
      <c r="R260" s="2">
        <v>1993</v>
      </c>
    </row>
    <row r="261" spans="1:21" ht="11.25">
      <c r="A261" s="1">
        <v>260</v>
      </c>
      <c r="B261" s="1">
        <v>218</v>
      </c>
      <c r="G261" s="1" t="str">
        <f>IF(R261&lt;=1972,"Szen."," ")</f>
        <v> </v>
      </c>
      <c r="H261" s="2">
        <v>188</v>
      </c>
      <c r="I261" s="1" t="s">
        <v>289</v>
      </c>
      <c r="J261" s="3">
        <v>0.017187499999999998</v>
      </c>
      <c r="P261" s="2" t="s">
        <v>10</v>
      </c>
      <c r="Q261" s="2" t="s">
        <v>17</v>
      </c>
      <c r="R261" s="2">
        <v>1985</v>
      </c>
      <c r="U261" s="2" t="s">
        <v>73</v>
      </c>
    </row>
    <row r="262" spans="1:21" ht="11.25">
      <c r="A262" s="1">
        <v>261</v>
      </c>
      <c r="B262" s="1">
        <v>219</v>
      </c>
      <c r="E262" s="1">
        <v>13</v>
      </c>
      <c r="F262" s="1">
        <v>27</v>
      </c>
      <c r="H262" s="2">
        <v>450</v>
      </c>
      <c r="I262" s="6" t="s">
        <v>514</v>
      </c>
      <c r="J262" s="3">
        <v>0.017222222222222222</v>
      </c>
      <c r="K262" s="2" t="s">
        <v>520</v>
      </c>
      <c r="L262" s="2" t="s">
        <v>532</v>
      </c>
      <c r="N262" s="2" t="s">
        <v>28</v>
      </c>
      <c r="P262" s="2" t="s">
        <v>10</v>
      </c>
      <c r="Q262" s="2" t="s">
        <v>66</v>
      </c>
      <c r="R262" s="2">
        <v>1956</v>
      </c>
      <c r="S262" s="2" t="s">
        <v>84</v>
      </c>
      <c r="U262" s="5"/>
    </row>
    <row r="263" spans="1:18" ht="11.25">
      <c r="A263" s="1">
        <v>262</v>
      </c>
      <c r="B263" s="1">
        <v>220</v>
      </c>
      <c r="C263" s="1">
        <v>133</v>
      </c>
      <c r="D263" s="1">
        <v>100</v>
      </c>
      <c r="G263" s="1" t="str">
        <f aca="true" t="shared" si="16" ref="G263:G281">IF(R263&lt;=1972,"Szen."," ")</f>
        <v> </v>
      </c>
      <c r="H263" s="2">
        <v>442</v>
      </c>
      <c r="I263" s="1" t="s">
        <v>290</v>
      </c>
      <c r="J263" s="3">
        <v>0.017222222222222222</v>
      </c>
      <c r="K263" s="2" t="s">
        <v>520</v>
      </c>
      <c r="L263" s="2" t="s">
        <v>532</v>
      </c>
      <c r="M263" s="2" t="s">
        <v>475</v>
      </c>
      <c r="O263" s="2" t="s">
        <v>567</v>
      </c>
      <c r="P263" s="2" t="s">
        <v>10</v>
      </c>
      <c r="Q263" s="2" t="s">
        <v>11</v>
      </c>
      <c r="R263" s="2">
        <v>1990</v>
      </c>
    </row>
    <row r="264" spans="1:18" ht="11.25">
      <c r="A264" s="1">
        <v>263</v>
      </c>
      <c r="B264" s="1">
        <v>221</v>
      </c>
      <c r="C264" s="1">
        <v>134</v>
      </c>
      <c r="D264" s="1">
        <v>101</v>
      </c>
      <c r="G264" s="1" t="str">
        <f t="shared" si="16"/>
        <v> </v>
      </c>
      <c r="H264" s="2">
        <v>364</v>
      </c>
      <c r="I264" s="1" t="s">
        <v>291</v>
      </c>
      <c r="J264" s="3">
        <v>0.017222222222222222</v>
      </c>
      <c r="K264" s="2" t="s">
        <v>520</v>
      </c>
      <c r="L264" s="2" t="s">
        <v>532</v>
      </c>
      <c r="M264" s="2" t="s">
        <v>475</v>
      </c>
      <c r="O264" s="2" t="s">
        <v>567</v>
      </c>
      <c r="P264" s="2" t="s">
        <v>10</v>
      </c>
      <c r="Q264" s="2" t="s">
        <v>11</v>
      </c>
      <c r="R264" s="2">
        <v>1990</v>
      </c>
    </row>
    <row r="265" spans="1:18" ht="11.25">
      <c r="A265" s="1">
        <v>264</v>
      </c>
      <c r="B265" s="1">
        <v>222</v>
      </c>
      <c r="G265" s="1" t="str">
        <f t="shared" si="16"/>
        <v> </v>
      </c>
      <c r="H265" s="2">
        <v>351</v>
      </c>
      <c r="I265" s="1" t="s">
        <v>171</v>
      </c>
      <c r="J265" s="3">
        <v>0.017222222222222222</v>
      </c>
      <c r="P265" s="2" t="s">
        <v>10</v>
      </c>
      <c r="Q265" s="2" t="s">
        <v>17</v>
      </c>
      <c r="R265" s="2">
        <v>1981</v>
      </c>
    </row>
    <row r="266" spans="1:18" ht="11.25">
      <c r="A266" s="1">
        <v>265</v>
      </c>
      <c r="B266" s="1">
        <v>43</v>
      </c>
      <c r="C266" s="1">
        <v>26</v>
      </c>
      <c r="D266" s="1">
        <v>19</v>
      </c>
      <c r="G266" s="1" t="str">
        <f t="shared" si="16"/>
        <v> </v>
      </c>
      <c r="H266" s="2">
        <v>487</v>
      </c>
      <c r="I266" s="1" t="s">
        <v>292</v>
      </c>
      <c r="J266" s="3">
        <v>0.017256944444444446</v>
      </c>
      <c r="K266" s="2" t="s">
        <v>520</v>
      </c>
      <c r="L266" s="2" t="s">
        <v>532</v>
      </c>
      <c r="M266" s="2" t="s">
        <v>475</v>
      </c>
      <c r="O266" s="2" t="s">
        <v>567</v>
      </c>
      <c r="P266" s="2" t="s">
        <v>476</v>
      </c>
      <c r="Q266" s="2" t="s">
        <v>11</v>
      </c>
      <c r="R266" s="2">
        <v>1991</v>
      </c>
    </row>
    <row r="267" spans="1:19" ht="11.25">
      <c r="A267" s="1">
        <v>266</v>
      </c>
      <c r="B267" s="1">
        <v>223</v>
      </c>
      <c r="C267" s="1">
        <v>135</v>
      </c>
      <c r="D267" s="1">
        <v>102</v>
      </c>
      <c r="G267" s="1" t="str">
        <f t="shared" si="16"/>
        <v> </v>
      </c>
      <c r="H267" s="2">
        <v>173</v>
      </c>
      <c r="I267" s="1" t="s">
        <v>487</v>
      </c>
      <c r="J267" s="3">
        <v>0.017291666666666667</v>
      </c>
      <c r="K267" s="2" t="s">
        <v>520</v>
      </c>
      <c r="L267" s="2" t="s">
        <v>536</v>
      </c>
      <c r="M267" s="2" t="s">
        <v>475</v>
      </c>
      <c r="O267" s="2" t="s">
        <v>567</v>
      </c>
      <c r="P267" s="2" t="s">
        <v>10</v>
      </c>
      <c r="Q267" s="2" t="s">
        <v>30</v>
      </c>
      <c r="R267" s="2">
        <v>1986</v>
      </c>
      <c r="S267" s="5" t="s">
        <v>550</v>
      </c>
    </row>
    <row r="268" spans="1:18" ht="11.25">
      <c r="A268" s="1">
        <v>267</v>
      </c>
      <c r="B268" s="1">
        <v>44</v>
      </c>
      <c r="C268" s="1">
        <v>27</v>
      </c>
      <c r="D268" s="1">
        <v>20</v>
      </c>
      <c r="G268" s="1" t="str">
        <f t="shared" si="16"/>
        <v> </v>
      </c>
      <c r="H268" s="2">
        <v>43</v>
      </c>
      <c r="I268" s="1" t="s">
        <v>293</v>
      </c>
      <c r="J268" s="3">
        <v>0.01730324074074074</v>
      </c>
      <c r="K268" s="2" t="s">
        <v>520</v>
      </c>
      <c r="L268" s="2" t="s">
        <v>536</v>
      </c>
      <c r="M268" s="2" t="s">
        <v>475</v>
      </c>
      <c r="O268" s="2" t="s">
        <v>567</v>
      </c>
      <c r="P268" s="2" t="s">
        <v>476</v>
      </c>
      <c r="Q268" s="2" t="s">
        <v>11</v>
      </c>
      <c r="R268" s="2">
        <v>1987</v>
      </c>
    </row>
    <row r="269" spans="1:18" ht="11.25">
      <c r="A269" s="1">
        <v>268</v>
      </c>
      <c r="B269" s="1">
        <v>224</v>
      </c>
      <c r="C269" s="1">
        <v>136</v>
      </c>
      <c r="D269" s="1">
        <v>103</v>
      </c>
      <c r="G269" s="1" t="str">
        <f t="shared" si="16"/>
        <v> </v>
      </c>
      <c r="H269" s="2">
        <v>430</v>
      </c>
      <c r="I269" s="1" t="s">
        <v>294</v>
      </c>
      <c r="J269" s="3">
        <v>0.01733796296296296</v>
      </c>
      <c r="K269" s="2" t="s">
        <v>520</v>
      </c>
      <c r="L269" s="2" t="s">
        <v>536</v>
      </c>
      <c r="M269" s="2" t="s">
        <v>475</v>
      </c>
      <c r="O269" s="2" t="s">
        <v>567</v>
      </c>
      <c r="P269" s="2" t="s">
        <v>10</v>
      </c>
      <c r="Q269" s="2" t="s">
        <v>11</v>
      </c>
      <c r="R269" s="2">
        <v>1985</v>
      </c>
    </row>
    <row r="270" spans="1:18" ht="11.25">
      <c r="A270" s="1">
        <v>269</v>
      </c>
      <c r="B270" s="1">
        <v>225</v>
      </c>
      <c r="C270" s="1">
        <v>137</v>
      </c>
      <c r="D270" s="1">
        <v>104</v>
      </c>
      <c r="G270" s="1" t="str">
        <f t="shared" si="16"/>
        <v> </v>
      </c>
      <c r="H270" s="2">
        <v>588</v>
      </c>
      <c r="I270" s="1" t="s">
        <v>295</v>
      </c>
      <c r="J270" s="3">
        <v>0.017372685185185185</v>
      </c>
      <c r="K270" s="2" t="s">
        <v>520</v>
      </c>
      <c r="L270" s="2" t="s">
        <v>532</v>
      </c>
      <c r="M270" s="2" t="s">
        <v>475</v>
      </c>
      <c r="O270" s="2" t="s">
        <v>567</v>
      </c>
      <c r="P270" s="2" t="s">
        <v>10</v>
      </c>
      <c r="Q270" s="2" t="s">
        <v>11</v>
      </c>
      <c r="R270" s="2">
        <v>1989</v>
      </c>
    </row>
    <row r="271" spans="1:18" ht="11.25">
      <c r="A271" s="1">
        <v>270</v>
      </c>
      <c r="B271" s="1">
        <v>45</v>
      </c>
      <c r="C271" s="1">
        <v>28</v>
      </c>
      <c r="G271" s="1" t="str">
        <f t="shared" si="16"/>
        <v> </v>
      </c>
      <c r="H271" s="2">
        <v>515</v>
      </c>
      <c r="I271" s="1" t="s">
        <v>296</v>
      </c>
      <c r="J271" s="3">
        <v>0.017384259259259262</v>
      </c>
      <c r="K271" s="5" t="s">
        <v>520</v>
      </c>
      <c r="L271" s="5" t="s">
        <v>537</v>
      </c>
      <c r="M271" s="5" t="s">
        <v>475</v>
      </c>
      <c r="O271" s="2" t="s">
        <v>567</v>
      </c>
      <c r="P271" s="2" t="s">
        <v>476</v>
      </c>
      <c r="Q271" s="5" t="s">
        <v>11</v>
      </c>
      <c r="R271" s="2">
        <v>1991</v>
      </c>
    </row>
    <row r="272" spans="1:18" ht="11.25">
      <c r="A272" s="1">
        <v>271</v>
      </c>
      <c r="B272" s="1">
        <v>46</v>
      </c>
      <c r="C272" s="1">
        <v>29</v>
      </c>
      <c r="D272" s="1">
        <v>21</v>
      </c>
      <c r="G272" s="1" t="str">
        <f t="shared" si="16"/>
        <v> </v>
      </c>
      <c r="H272" s="2">
        <v>113</v>
      </c>
      <c r="I272" s="1" t="s">
        <v>297</v>
      </c>
      <c r="J272" s="3">
        <v>0.017395833333333336</v>
      </c>
      <c r="K272" s="2" t="s">
        <v>520</v>
      </c>
      <c r="L272" s="2" t="s">
        <v>537</v>
      </c>
      <c r="M272" s="2" t="s">
        <v>475</v>
      </c>
      <c r="O272" s="2" t="s">
        <v>567</v>
      </c>
      <c r="P272" s="2" t="s">
        <v>476</v>
      </c>
      <c r="Q272" s="2" t="s">
        <v>11</v>
      </c>
      <c r="R272" s="2">
        <v>1990</v>
      </c>
    </row>
    <row r="273" spans="1:18" ht="11.25">
      <c r="A273" s="1">
        <v>272</v>
      </c>
      <c r="B273" s="1">
        <v>47</v>
      </c>
      <c r="C273" s="1">
        <v>30</v>
      </c>
      <c r="D273" s="1">
        <v>22</v>
      </c>
      <c r="G273" s="1" t="str">
        <f t="shared" si="16"/>
        <v> </v>
      </c>
      <c r="H273" s="2">
        <v>571</v>
      </c>
      <c r="I273" s="1" t="s">
        <v>298</v>
      </c>
      <c r="J273" s="3">
        <v>0.017407407407407406</v>
      </c>
      <c r="K273" s="2" t="s">
        <v>520</v>
      </c>
      <c r="L273" s="2" t="s">
        <v>539</v>
      </c>
      <c r="M273" s="2" t="s">
        <v>475</v>
      </c>
      <c r="O273" s="2" t="s">
        <v>567</v>
      </c>
      <c r="P273" s="2" t="s">
        <v>476</v>
      </c>
      <c r="Q273" s="2" t="s">
        <v>11</v>
      </c>
      <c r="R273" s="2">
        <v>1991</v>
      </c>
    </row>
    <row r="274" spans="1:18" ht="11.25">
      <c r="A274" s="1">
        <v>273</v>
      </c>
      <c r="B274" s="1">
        <v>48</v>
      </c>
      <c r="C274" s="1">
        <v>31</v>
      </c>
      <c r="D274" s="1">
        <v>23</v>
      </c>
      <c r="G274" s="1" t="str">
        <f t="shared" si="16"/>
        <v> </v>
      </c>
      <c r="H274" s="2">
        <v>335</v>
      </c>
      <c r="I274" s="1" t="s">
        <v>299</v>
      </c>
      <c r="J274" s="3">
        <v>0.017407407407407406</v>
      </c>
      <c r="K274" s="2" t="s">
        <v>520</v>
      </c>
      <c r="L274" s="2" t="s">
        <v>539</v>
      </c>
      <c r="M274" s="2" t="s">
        <v>475</v>
      </c>
      <c r="O274" s="2" t="s">
        <v>567</v>
      </c>
      <c r="P274" s="2" t="s">
        <v>476</v>
      </c>
      <c r="Q274" s="2" t="s">
        <v>11</v>
      </c>
      <c r="R274" s="5">
        <v>1989</v>
      </c>
    </row>
    <row r="275" spans="1:18" ht="11.25">
      <c r="A275" s="1">
        <v>274</v>
      </c>
      <c r="B275" s="1">
        <v>49</v>
      </c>
      <c r="C275" s="1">
        <v>32</v>
      </c>
      <c r="D275" s="1">
        <v>24</v>
      </c>
      <c r="G275" s="1" t="str">
        <f t="shared" si="16"/>
        <v> </v>
      </c>
      <c r="H275" s="2">
        <v>527</v>
      </c>
      <c r="I275" s="1" t="s">
        <v>300</v>
      </c>
      <c r="J275" s="3">
        <v>0.017430555555555557</v>
      </c>
      <c r="K275" s="2" t="s">
        <v>520</v>
      </c>
      <c r="L275" s="2" t="s">
        <v>532</v>
      </c>
      <c r="M275" s="2" t="s">
        <v>475</v>
      </c>
      <c r="O275" s="2" t="s">
        <v>567</v>
      </c>
      <c r="P275" s="2" t="s">
        <v>476</v>
      </c>
      <c r="Q275" s="2" t="s">
        <v>11</v>
      </c>
      <c r="R275" s="2">
        <v>1992</v>
      </c>
    </row>
    <row r="276" spans="1:18" ht="11.25">
      <c r="A276" s="1">
        <v>275</v>
      </c>
      <c r="B276" s="1">
        <v>226</v>
      </c>
      <c r="G276" s="1" t="str">
        <f t="shared" si="16"/>
        <v> </v>
      </c>
      <c r="H276" s="2">
        <v>230</v>
      </c>
      <c r="I276" s="1" t="s">
        <v>301</v>
      </c>
      <c r="J276" s="3">
        <v>0.017465277777777777</v>
      </c>
      <c r="P276" s="2" t="s">
        <v>10</v>
      </c>
      <c r="Q276" s="2" t="s">
        <v>17</v>
      </c>
      <c r="R276" s="2">
        <v>1983</v>
      </c>
    </row>
    <row r="277" spans="1:21" ht="11.25">
      <c r="A277" s="1">
        <v>276</v>
      </c>
      <c r="B277" s="1">
        <v>50</v>
      </c>
      <c r="G277" s="1" t="str">
        <f t="shared" si="16"/>
        <v> </v>
      </c>
      <c r="H277" s="2">
        <v>229</v>
      </c>
      <c r="I277" s="1" t="s">
        <v>302</v>
      </c>
      <c r="J277" s="3">
        <v>0.017465277777777777</v>
      </c>
      <c r="P277" s="2" t="s">
        <v>476</v>
      </c>
      <c r="Q277" s="2" t="s">
        <v>17</v>
      </c>
      <c r="R277" s="2">
        <v>1987</v>
      </c>
      <c r="U277" s="5" t="s">
        <v>48</v>
      </c>
    </row>
    <row r="278" spans="1:18" ht="11.25">
      <c r="A278" s="1">
        <v>277</v>
      </c>
      <c r="B278" s="1">
        <v>227</v>
      </c>
      <c r="C278" s="1">
        <v>138</v>
      </c>
      <c r="D278" s="1">
        <v>105</v>
      </c>
      <c r="G278" s="1" t="str">
        <f t="shared" si="16"/>
        <v> </v>
      </c>
      <c r="H278" s="2">
        <v>518</v>
      </c>
      <c r="I278" s="1" t="s">
        <v>303</v>
      </c>
      <c r="J278" s="3">
        <v>0.017511574074074072</v>
      </c>
      <c r="K278" s="2" t="s">
        <v>520</v>
      </c>
      <c r="L278" s="2" t="s">
        <v>536</v>
      </c>
      <c r="M278" s="2" t="s">
        <v>475</v>
      </c>
      <c r="O278" s="2" t="s">
        <v>567</v>
      </c>
      <c r="P278" s="2" t="s">
        <v>10</v>
      </c>
      <c r="Q278" s="2" t="s">
        <v>11</v>
      </c>
      <c r="R278" s="2">
        <v>1990</v>
      </c>
    </row>
    <row r="279" spans="1:18" ht="11.25">
      <c r="A279" s="1">
        <v>278</v>
      </c>
      <c r="B279" s="1">
        <v>228</v>
      </c>
      <c r="G279" s="1" t="str">
        <f t="shared" si="16"/>
        <v> </v>
      </c>
      <c r="H279" s="2">
        <v>595</v>
      </c>
      <c r="I279" s="1" t="s">
        <v>304</v>
      </c>
      <c r="J279" s="3">
        <v>0.017511574074074072</v>
      </c>
      <c r="P279" s="2" t="s">
        <v>10</v>
      </c>
      <c r="Q279" s="2" t="s">
        <v>17</v>
      </c>
      <c r="R279" s="2">
        <v>1982</v>
      </c>
    </row>
    <row r="280" spans="1:21" ht="11.25">
      <c r="A280" s="1">
        <v>279</v>
      </c>
      <c r="B280" s="1">
        <v>51</v>
      </c>
      <c r="C280" s="1">
        <v>33</v>
      </c>
      <c r="D280" s="1">
        <v>25</v>
      </c>
      <c r="G280" s="1" t="str">
        <f t="shared" si="16"/>
        <v> </v>
      </c>
      <c r="H280" s="2">
        <v>210</v>
      </c>
      <c r="I280" s="1" t="s">
        <v>305</v>
      </c>
      <c r="J280" s="3">
        <v>0.01752314814814815</v>
      </c>
      <c r="K280" s="2" t="s">
        <v>520</v>
      </c>
      <c r="L280" s="2" t="s">
        <v>532</v>
      </c>
      <c r="M280" s="2" t="s">
        <v>475</v>
      </c>
      <c r="O280" s="2" t="s">
        <v>567</v>
      </c>
      <c r="P280" s="2" t="s">
        <v>476</v>
      </c>
      <c r="Q280" s="2" t="s">
        <v>11</v>
      </c>
      <c r="R280" s="2">
        <v>1991</v>
      </c>
      <c r="U280" s="5" t="s">
        <v>48</v>
      </c>
    </row>
    <row r="281" spans="1:19" ht="11.25">
      <c r="A281" s="1">
        <v>280</v>
      </c>
      <c r="B281" s="1">
        <v>52</v>
      </c>
      <c r="C281" s="1">
        <v>34</v>
      </c>
      <c r="D281" s="1">
        <v>26</v>
      </c>
      <c r="G281" s="1" t="str">
        <f t="shared" si="16"/>
        <v> </v>
      </c>
      <c r="H281" s="2">
        <v>491</v>
      </c>
      <c r="I281" s="1" t="s">
        <v>306</v>
      </c>
      <c r="J281" s="3">
        <v>0.017569444444444447</v>
      </c>
      <c r="K281" s="2" t="s">
        <v>520</v>
      </c>
      <c r="L281" s="2" t="s">
        <v>532</v>
      </c>
      <c r="M281" s="2" t="s">
        <v>475</v>
      </c>
      <c r="O281" s="2" t="s">
        <v>567</v>
      </c>
      <c r="P281" s="2" t="s">
        <v>476</v>
      </c>
      <c r="Q281" s="2" t="s">
        <v>30</v>
      </c>
      <c r="R281" s="2">
        <v>1986</v>
      </c>
      <c r="S281" s="2" t="s">
        <v>84</v>
      </c>
    </row>
    <row r="282" spans="1:21" ht="11.25">
      <c r="A282" s="1">
        <v>281</v>
      </c>
      <c r="B282" s="1">
        <v>229</v>
      </c>
      <c r="G282" s="1">
        <v>14</v>
      </c>
      <c r="H282" s="2">
        <v>288</v>
      </c>
      <c r="I282" s="1" t="s">
        <v>307</v>
      </c>
      <c r="J282" s="3">
        <v>0.017569444444444447</v>
      </c>
      <c r="P282" s="2" t="s">
        <v>10</v>
      </c>
      <c r="Q282" s="2" t="s">
        <v>41</v>
      </c>
      <c r="R282" s="2">
        <v>2000</v>
      </c>
      <c r="U282" s="2" t="s">
        <v>12</v>
      </c>
    </row>
    <row r="283" spans="1:18" ht="11.25">
      <c r="A283" s="1">
        <v>282</v>
      </c>
      <c r="B283" s="1">
        <v>230</v>
      </c>
      <c r="C283" s="1">
        <v>139</v>
      </c>
      <c r="D283" s="1">
        <v>106</v>
      </c>
      <c r="G283" s="1" t="str">
        <f>IF(R283&lt;=1972,"Szen."," ")</f>
        <v> </v>
      </c>
      <c r="H283" s="2">
        <v>14</v>
      </c>
      <c r="I283" s="1" t="s">
        <v>308</v>
      </c>
      <c r="J283" s="3">
        <v>0.01758101851851852</v>
      </c>
      <c r="K283" s="2" t="s">
        <v>520</v>
      </c>
      <c r="L283" s="2" t="s">
        <v>532</v>
      </c>
      <c r="M283" s="2" t="s">
        <v>475</v>
      </c>
      <c r="O283" s="2" t="s">
        <v>567</v>
      </c>
      <c r="P283" s="2" t="s">
        <v>10</v>
      </c>
      <c r="Q283" s="2" t="s">
        <v>11</v>
      </c>
      <c r="R283" s="2">
        <v>1990</v>
      </c>
    </row>
    <row r="284" spans="1:18" ht="11.25">
      <c r="A284" s="1">
        <v>283</v>
      </c>
      <c r="B284" s="1">
        <v>231</v>
      </c>
      <c r="C284" s="1">
        <v>140</v>
      </c>
      <c r="D284" s="1">
        <v>107</v>
      </c>
      <c r="G284" s="1" t="str">
        <f>IF(R284&lt;=1972,"Szen."," ")</f>
        <v> </v>
      </c>
      <c r="H284" s="2">
        <v>16</v>
      </c>
      <c r="I284" s="1" t="s">
        <v>309</v>
      </c>
      <c r="J284" s="3">
        <v>0.017592592592592594</v>
      </c>
      <c r="K284" s="2" t="s">
        <v>520</v>
      </c>
      <c r="L284" s="2" t="s">
        <v>536</v>
      </c>
      <c r="M284" s="2" t="s">
        <v>475</v>
      </c>
      <c r="O284" s="2" t="s">
        <v>567</v>
      </c>
      <c r="P284" s="2" t="s">
        <v>10</v>
      </c>
      <c r="Q284" s="2" t="s">
        <v>11</v>
      </c>
      <c r="R284" s="2">
        <v>1991</v>
      </c>
    </row>
    <row r="285" spans="1:18" ht="11.25">
      <c r="A285" s="1">
        <v>284</v>
      </c>
      <c r="B285" s="1">
        <v>53</v>
      </c>
      <c r="C285" s="1">
        <v>35</v>
      </c>
      <c r="D285" s="1">
        <v>27</v>
      </c>
      <c r="G285" s="1" t="str">
        <f>IF(R285&lt;=1972,"Szen."," ")</f>
        <v> </v>
      </c>
      <c r="H285" s="2">
        <v>133</v>
      </c>
      <c r="I285" s="1" t="s">
        <v>310</v>
      </c>
      <c r="J285" s="3">
        <v>0.017604166666666667</v>
      </c>
      <c r="K285" s="2" t="s">
        <v>520</v>
      </c>
      <c r="L285" s="2" t="s">
        <v>532</v>
      </c>
      <c r="M285" s="2" t="s">
        <v>475</v>
      </c>
      <c r="O285" s="2" t="s">
        <v>567</v>
      </c>
      <c r="P285" s="2" t="s">
        <v>476</v>
      </c>
      <c r="Q285" s="2" t="s">
        <v>11</v>
      </c>
      <c r="R285" s="2">
        <v>1993</v>
      </c>
    </row>
    <row r="286" spans="1:21" ht="11.25">
      <c r="A286" s="1">
        <v>285</v>
      </c>
      <c r="B286" s="1">
        <v>54</v>
      </c>
      <c r="F286" s="1">
        <v>5</v>
      </c>
      <c r="H286" s="2">
        <v>291</v>
      </c>
      <c r="I286" s="6" t="s">
        <v>515</v>
      </c>
      <c r="J286" s="3">
        <v>0.017627314814814814</v>
      </c>
      <c r="N286" s="2" t="s">
        <v>28</v>
      </c>
      <c r="P286" s="2" t="s">
        <v>476</v>
      </c>
      <c r="Q286" s="2" t="s">
        <v>17</v>
      </c>
      <c r="R286" s="2">
        <v>1966</v>
      </c>
      <c r="U286" s="2" t="s">
        <v>12</v>
      </c>
    </row>
    <row r="287" spans="1:21" ht="11.25">
      <c r="A287" s="1">
        <v>286</v>
      </c>
      <c r="B287" s="1">
        <v>55</v>
      </c>
      <c r="G287" s="1">
        <v>6</v>
      </c>
      <c r="H287" s="2">
        <v>627</v>
      </c>
      <c r="I287" s="1" t="s">
        <v>311</v>
      </c>
      <c r="J287" s="3">
        <v>0.017627314814814814</v>
      </c>
      <c r="K287" s="5"/>
      <c r="L287" s="5"/>
      <c r="P287" s="2" t="s">
        <v>476</v>
      </c>
      <c r="Q287" s="2" t="s">
        <v>41</v>
      </c>
      <c r="R287" s="2">
        <v>2001</v>
      </c>
      <c r="U287" s="5" t="s">
        <v>12</v>
      </c>
    </row>
    <row r="288" spans="1:21" ht="11.25">
      <c r="A288" s="1">
        <v>287</v>
      </c>
      <c r="B288" s="1">
        <v>56</v>
      </c>
      <c r="C288" s="1">
        <v>36</v>
      </c>
      <c r="D288" s="1">
        <v>28</v>
      </c>
      <c r="G288" s="1" t="str">
        <f>IF(R288&lt;=1972,"Szen."," ")</f>
        <v> </v>
      </c>
      <c r="H288" s="2">
        <v>379</v>
      </c>
      <c r="I288" s="1" t="s">
        <v>312</v>
      </c>
      <c r="J288" s="3">
        <v>0.017708333333333333</v>
      </c>
      <c r="K288" s="2" t="s">
        <v>520</v>
      </c>
      <c r="L288" s="2" t="s">
        <v>532</v>
      </c>
      <c r="M288" s="2" t="s">
        <v>475</v>
      </c>
      <c r="O288" s="2" t="s">
        <v>567</v>
      </c>
      <c r="P288" s="2" t="s">
        <v>476</v>
      </c>
      <c r="Q288" s="2" t="s">
        <v>11</v>
      </c>
      <c r="R288" s="2">
        <v>1993</v>
      </c>
      <c r="U288" s="7" t="s">
        <v>48</v>
      </c>
    </row>
    <row r="289" spans="1:18" ht="11.25">
      <c r="A289" s="1">
        <v>288</v>
      </c>
      <c r="B289" s="1">
        <v>57</v>
      </c>
      <c r="G289" s="1" t="str">
        <f>IF(R289&lt;=1972,"Szen."," ")</f>
        <v> </v>
      </c>
      <c r="H289" s="2">
        <v>615</v>
      </c>
      <c r="I289" s="1" t="s">
        <v>313</v>
      </c>
      <c r="J289" s="3">
        <v>0.017719907407407406</v>
      </c>
      <c r="P289" s="2" t="s">
        <v>476</v>
      </c>
      <c r="Q289" s="2" t="s">
        <v>17</v>
      </c>
      <c r="R289" s="5">
        <v>1976</v>
      </c>
    </row>
    <row r="290" spans="1:19" ht="11.25">
      <c r="A290" s="1">
        <v>289</v>
      </c>
      <c r="B290" s="1">
        <v>232</v>
      </c>
      <c r="E290" s="1">
        <v>14</v>
      </c>
      <c r="G290" s="1" t="str">
        <f>IF(R290&lt;=1972,"Szen."," ")</f>
        <v> </v>
      </c>
      <c r="H290" s="2">
        <v>542</v>
      </c>
      <c r="I290" s="1" t="s">
        <v>314</v>
      </c>
      <c r="J290" s="3">
        <v>0.01775462962962963</v>
      </c>
      <c r="K290" s="2" t="s">
        <v>520</v>
      </c>
      <c r="L290" s="2" t="s">
        <v>532</v>
      </c>
      <c r="P290" s="2" t="s">
        <v>10</v>
      </c>
      <c r="Q290" s="2" t="s">
        <v>66</v>
      </c>
      <c r="R290" s="2">
        <v>1973</v>
      </c>
      <c r="S290" s="2" t="s">
        <v>277</v>
      </c>
    </row>
    <row r="291" spans="1:21" ht="11.25">
      <c r="A291" s="1">
        <v>290</v>
      </c>
      <c r="B291" s="1">
        <v>58</v>
      </c>
      <c r="G291" s="1">
        <v>7</v>
      </c>
      <c r="H291" s="2">
        <v>623</v>
      </c>
      <c r="I291" s="1" t="s">
        <v>315</v>
      </c>
      <c r="J291" s="3">
        <v>0.017777777777777778</v>
      </c>
      <c r="K291" s="5"/>
      <c r="L291" s="5"/>
      <c r="P291" s="2" t="s">
        <v>476</v>
      </c>
      <c r="Q291" s="2" t="s">
        <v>41</v>
      </c>
      <c r="R291" s="2">
        <v>1999</v>
      </c>
      <c r="U291" s="5" t="s">
        <v>12</v>
      </c>
    </row>
    <row r="292" spans="1:21" ht="11.25">
      <c r="A292" s="1">
        <v>291</v>
      </c>
      <c r="B292" s="1">
        <v>233</v>
      </c>
      <c r="G292" s="1" t="str">
        <f>IF(R292&lt;=1972,"Szen."," ")</f>
        <v> </v>
      </c>
      <c r="H292" s="2">
        <v>427</v>
      </c>
      <c r="I292" s="1" t="s">
        <v>316</v>
      </c>
      <c r="J292" s="3">
        <v>0.017800925925925925</v>
      </c>
      <c r="P292" s="2" t="s">
        <v>10</v>
      </c>
      <c r="Q292" s="2" t="s">
        <v>17</v>
      </c>
      <c r="R292" s="2">
        <v>1978</v>
      </c>
      <c r="U292" s="5" t="s">
        <v>48</v>
      </c>
    </row>
    <row r="293" spans="1:18" ht="11.25">
      <c r="A293" s="1">
        <v>292</v>
      </c>
      <c r="B293" s="1">
        <v>59</v>
      </c>
      <c r="C293" s="1">
        <v>37</v>
      </c>
      <c r="D293" s="1">
        <v>29</v>
      </c>
      <c r="G293" s="1" t="str">
        <f>IF(R293&lt;=1972,"Szen."," ")</f>
        <v> </v>
      </c>
      <c r="H293" s="2">
        <v>132</v>
      </c>
      <c r="I293" s="1" t="s">
        <v>317</v>
      </c>
      <c r="J293" s="3">
        <v>0.017858796296296296</v>
      </c>
      <c r="K293" s="2" t="s">
        <v>520</v>
      </c>
      <c r="L293" s="2" t="s">
        <v>540</v>
      </c>
      <c r="M293" s="2" t="s">
        <v>475</v>
      </c>
      <c r="O293" s="2" t="s">
        <v>567</v>
      </c>
      <c r="P293" s="2" t="s">
        <v>476</v>
      </c>
      <c r="Q293" s="2" t="s">
        <v>11</v>
      </c>
      <c r="R293" s="2">
        <v>1988</v>
      </c>
    </row>
    <row r="294" spans="1:18" ht="11.25">
      <c r="A294" s="1">
        <v>293</v>
      </c>
      <c r="B294" s="1">
        <v>234</v>
      </c>
      <c r="C294" s="1">
        <v>141</v>
      </c>
      <c r="G294" s="1" t="str">
        <f>IF(R294&lt;=1972,"Szen."," ")</f>
        <v> </v>
      </c>
      <c r="H294" s="2">
        <v>579</v>
      </c>
      <c r="I294" s="1" t="s">
        <v>114</v>
      </c>
      <c r="J294" s="3">
        <v>0.017881944444444443</v>
      </c>
      <c r="K294" s="2" t="s">
        <v>116</v>
      </c>
      <c r="M294" s="2" t="s">
        <v>475</v>
      </c>
      <c r="O294" s="2" t="s">
        <v>567</v>
      </c>
      <c r="P294" s="2" t="s">
        <v>10</v>
      </c>
      <c r="Q294" s="2" t="s">
        <v>11</v>
      </c>
      <c r="R294" s="2">
        <v>1987</v>
      </c>
    </row>
    <row r="295" spans="1:21" ht="11.25">
      <c r="A295" s="1">
        <v>294</v>
      </c>
      <c r="B295" s="1">
        <v>60</v>
      </c>
      <c r="G295" s="1">
        <v>8</v>
      </c>
      <c r="H295" s="2">
        <v>457</v>
      </c>
      <c r="I295" s="1" t="s">
        <v>318</v>
      </c>
      <c r="J295" s="3">
        <v>0.017893518518518517</v>
      </c>
      <c r="P295" s="2" t="s">
        <v>476</v>
      </c>
      <c r="Q295" s="2" t="s">
        <v>41</v>
      </c>
      <c r="R295" s="2">
        <v>2000</v>
      </c>
      <c r="U295" s="5" t="s">
        <v>53</v>
      </c>
    </row>
    <row r="296" spans="1:18" ht="11.25">
      <c r="A296" s="1">
        <v>295</v>
      </c>
      <c r="B296" s="1">
        <v>235</v>
      </c>
      <c r="G296" s="1" t="str">
        <f aca="true" t="shared" si="17" ref="G296:G304">IF(R296&lt;=1972,"Szen."," ")</f>
        <v> </v>
      </c>
      <c r="H296" s="2">
        <v>406</v>
      </c>
      <c r="I296" s="1" t="s">
        <v>319</v>
      </c>
      <c r="J296" s="3">
        <v>0.017893518518518517</v>
      </c>
      <c r="P296" s="2" t="s">
        <v>10</v>
      </c>
      <c r="Q296" s="2" t="s">
        <v>17</v>
      </c>
      <c r="R296" s="2">
        <v>1984</v>
      </c>
    </row>
    <row r="297" spans="1:21" ht="11.25">
      <c r="A297" s="1">
        <v>296</v>
      </c>
      <c r="B297" s="1">
        <v>61</v>
      </c>
      <c r="G297" s="1" t="str">
        <f t="shared" si="17"/>
        <v> </v>
      </c>
      <c r="H297" s="2">
        <v>110</v>
      </c>
      <c r="I297" s="1" t="s">
        <v>45</v>
      </c>
      <c r="J297" s="3">
        <v>0.017905092592592594</v>
      </c>
      <c r="P297" s="2" t="s">
        <v>476</v>
      </c>
      <c r="Q297" s="2" t="s">
        <v>17</v>
      </c>
      <c r="R297" s="2">
        <v>1983</v>
      </c>
      <c r="U297" s="2" t="s">
        <v>51</v>
      </c>
    </row>
    <row r="298" spans="1:21" ht="11.25">
      <c r="A298" s="1">
        <v>297</v>
      </c>
      <c r="B298" s="1">
        <v>62</v>
      </c>
      <c r="C298" s="1">
        <v>38</v>
      </c>
      <c r="G298" s="1" t="str">
        <f t="shared" si="17"/>
        <v> </v>
      </c>
      <c r="H298" s="2">
        <v>79</v>
      </c>
      <c r="I298" s="1" t="s">
        <v>320</v>
      </c>
      <c r="J298" s="3">
        <v>0.017916666666666668</v>
      </c>
      <c r="K298" s="2" t="s">
        <v>116</v>
      </c>
      <c r="M298" s="2" t="s">
        <v>475</v>
      </c>
      <c r="O298" s="2" t="s">
        <v>567</v>
      </c>
      <c r="P298" s="2" t="s">
        <v>476</v>
      </c>
      <c r="Q298" s="2" t="s">
        <v>11</v>
      </c>
      <c r="R298" s="2">
        <v>1985</v>
      </c>
      <c r="U298" s="5" t="s">
        <v>48</v>
      </c>
    </row>
    <row r="299" spans="1:18" ht="11.25">
      <c r="A299" s="1">
        <v>298</v>
      </c>
      <c r="B299" s="1">
        <v>63</v>
      </c>
      <c r="C299" s="1">
        <v>39</v>
      </c>
      <c r="D299" s="1">
        <v>30</v>
      </c>
      <c r="G299" s="1" t="str">
        <f t="shared" si="17"/>
        <v> </v>
      </c>
      <c r="H299" s="2">
        <v>66</v>
      </c>
      <c r="I299" s="1" t="s">
        <v>321</v>
      </c>
      <c r="J299" s="3">
        <v>0.017939814814814815</v>
      </c>
      <c r="K299" s="2" t="s">
        <v>520</v>
      </c>
      <c r="L299" s="2" t="s">
        <v>532</v>
      </c>
      <c r="M299" s="2" t="s">
        <v>475</v>
      </c>
      <c r="O299" s="2" t="s">
        <v>567</v>
      </c>
      <c r="P299" s="2" t="s">
        <v>476</v>
      </c>
      <c r="Q299" s="2" t="s">
        <v>11</v>
      </c>
      <c r="R299" s="2">
        <v>1990</v>
      </c>
    </row>
    <row r="300" spans="1:18" ht="11.25">
      <c r="A300" s="1">
        <v>299</v>
      </c>
      <c r="B300" s="1">
        <v>64</v>
      </c>
      <c r="C300" s="1">
        <v>40</v>
      </c>
      <c r="D300" s="1">
        <v>31</v>
      </c>
      <c r="G300" s="1" t="str">
        <f t="shared" si="17"/>
        <v> </v>
      </c>
      <c r="H300" s="2">
        <v>108</v>
      </c>
      <c r="I300" s="1" t="s">
        <v>322</v>
      </c>
      <c r="J300" s="3">
        <v>0.017962962962962962</v>
      </c>
      <c r="K300" s="2" t="s">
        <v>520</v>
      </c>
      <c r="L300" s="2" t="s">
        <v>533</v>
      </c>
      <c r="M300" s="2" t="s">
        <v>475</v>
      </c>
      <c r="O300" s="2" t="s">
        <v>567</v>
      </c>
      <c r="P300" s="2" t="s">
        <v>476</v>
      </c>
      <c r="Q300" s="2" t="s">
        <v>11</v>
      </c>
      <c r="R300" s="2">
        <v>1990</v>
      </c>
    </row>
    <row r="301" spans="1:18" ht="11.25">
      <c r="A301" s="1">
        <v>300</v>
      </c>
      <c r="B301" s="1">
        <v>236</v>
      </c>
      <c r="C301" s="1">
        <v>142</v>
      </c>
      <c r="D301" s="1">
        <v>108</v>
      </c>
      <c r="G301" s="1" t="str">
        <f t="shared" si="17"/>
        <v> </v>
      </c>
      <c r="H301" s="2">
        <v>454</v>
      </c>
      <c r="I301" s="1" t="s">
        <v>323</v>
      </c>
      <c r="J301" s="3">
        <v>0.017974537037037035</v>
      </c>
      <c r="K301" s="2" t="s">
        <v>520</v>
      </c>
      <c r="L301" s="2" t="s">
        <v>532</v>
      </c>
      <c r="M301" s="2" t="s">
        <v>475</v>
      </c>
      <c r="O301" s="2" t="s">
        <v>567</v>
      </c>
      <c r="P301" s="2" t="s">
        <v>10</v>
      </c>
      <c r="Q301" s="2" t="s">
        <v>11</v>
      </c>
      <c r="R301" s="2">
        <v>1989</v>
      </c>
    </row>
    <row r="302" spans="1:21" ht="11.25">
      <c r="A302" s="1">
        <v>301</v>
      </c>
      <c r="B302" s="1">
        <v>237</v>
      </c>
      <c r="C302" s="1">
        <v>143</v>
      </c>
      <c r="D302" s="1">
        <v>109</v>
      </c>
      <c r="G302" s="1" t="str">
        <f t="shared" si="17"/>
        <v> </v>
      </c>
      <c r="H302" s="2">
        <v>315</v>
      </c>
      <c r="I302" s="1" t="s">
        <v>324</v>
      </c>
      <c r="J302" s="3">
        <v>0.01798611111111111</v>
      </c>
      <c r="K302" s="2" t="s">
        <v>520</v>
      </c>
      <c r="L302" s="2" t="s">
        <v>532</v>
      </c>
      <c r="M302" s="2" t="s">
        <v>475</v>
      </c>
      <c r="O302" s="2" t="s">
        <v>567</v>
      </c>
      <c r="P302" s="2" t="s">
        <v>10</v>
      </c>
      <c r="Q302" s="2" t="s">
        <v>11</v>
      </c>
      <c r="R302" s="2">
        <v>1991</v>
      </c>
      <c r="U302" s="2" t="s">
        <v>130</v>
      </c>
    </row>
    <row r="303" spans="1:18" ht="11.25">
      <c r="A303" s="1">
        <v>302</v>
      </c>
      <c r="B303" s="1">
        <v>238</v>
      </c>
      <c r="C303" s="1">
        <v>144</v>
      </c>
      <c r="D303" s="1">
        <v>110</v>
      </c>
      <c r="G303" s="1" t="str">
        <f t="shared" si="17"/>
        <v> </v>
      </c>
      <c r="H303" s="2">
        <v>64</v>
      </c>
      <c r="I303" s="1" t="s">
        <v>76</v>
      </c>
      <c r="J303" s="3">
        <v>0.01800925925925926</v>
      </c>
      <c r="K303" s="2" t="s">
        <v>520</v>
      </c>
      <c r="L303" s="2" t="s">
        <v>532</v>
      </c>
      <c r="M303" s="2" t="s">
        <v>475</v>
      </c>
      <c r="O303" s="2" t="s">
        <v>567</v>
      </c>
      <c r="P303" s="2" t="s">
        <v>10</v>
      </c>
      <c r="Q303" s="2" t="s">
        <v>11</v>
      </c>
      <c r="R303" s="2">
        <v>1990</v>
      </c>
    </row>
    <row r="304" spans="1:18" ht="11.25">
      <c r="A304" s="1">
        <v>303</v>
      </c>
      <c r="B304" s="1">
        <v>239</v>
      </c>
      <c r="C304" s="1">
        <v>145</v>
      </c>
      <c r="D304" s="1">
        <v>111</v>
      </c>
      <c r="G304" s="1" t="str">
        <f t="shared" si="17"/>
        <v> </v>
      </c>
      <c r="H304" s="2">
        <v>285</v>
      </c>
      <c r="I304" s="1" t="s">
        <v>325</v>
      </c>
      <c r="J304" s="3">
        <v>0.018043981481481484</v>
      </c>
      <c r="K304" s="2" t="s">
        <v>520</v>
      </c>
      <c r="L304" s="2" t="s">
        <v>535</v>
      </c>
      <c r="M304" s="2" t="s">
        <v>475</v>
      </c>
      <c r="O304" s="2" t="s">
        <v>567</v>
      </c>
      <c r="P304" s="2" t="s">
        <v>10</v>
      </c>
      <c r="Q304" s="2" t="s">
        <v>11</v>
      </c>
      <c r="R304" s="2">
        <v>1990</v>
      </c>
    </row>
    <row r="305" spans="1:21" ht="11.25">
      <c r="A305" s="1">
        <v>304</v>
      </c>
      <c r="B305" s="1">
        <v>65</v>
      </c>
      <c r="F305" s="1">
        <v>6</v>
      </c>
      <c r="H305" s="2">
        <v>301</v>
      </c>
      <c r="I305" s="1" t="s">
        <v>326</v>
      </c>
      <c r="J305" s="3">
        <v>0.018090277777777778</v>
      </c>
      <c r="N305" s="2" t="s">
        <v>28</v>
      </c>
      <c r="P305" s="2" t="s">
        <v>476</v>
      </c>
      <c r="Q305" s="2" t="s">
        <v>17</v>
      </c>
      <c r="R305" s="2">
        <v>1970</v>
      </c>
      <c r="U305" s="2" t="s">
        <v>12</v>
      </c>
    </row>
    <row r="306" spans="1:18" ht="11.25">
      <c r="A306" s="1">
        <v>305</v>
      </c>
      <c r="B306" s="1">
        <v>66</v>
      </c>
      <c r="C306" s="1">
        <v>41</v>
      </c>
      <c r="D306" s="1">
        <v>32</v>
      </c>
      <c r="G306" s="1" t="str">
        <f aca="true" t="shared" si="18" ref="G306:G313">IF(R306&lt;=1972,"Szen."," ")</f>
        <v> </v>
      </c>
      <c r="H306" s="2">
        <v>343</v>
      </c>
      <c r="I306" s="1" t="s">
        <v>327</v>
      </c>
      <c r="J306" s="3">
        <v>0.018090277777777778</v>
      </c>
      <c r="K306" s="2" t="s">
        <v>520</v>
      </c>
      <c r="L306" s="2" t="s">
        <v>534</v>
      </c>
      <c r="M306" s="2" t="s">
        <v>475</v>
      </c>
      <c r="O306" s="2" t="s">
        <v>567</v>
      </c>
      <c r="P306" s="2" t="s">
        <v>476</v>
      </c>
      <c r="Q306" s="2" t="s">
        <v>11</v>
      </c>
      <c r="R306" s="2">
        <v>1991</v>
      </c>
    </row>
    <row r="307" spans="1:21" ht="11.25">
      <c r="A307" s="1">
        <v>306</v>
      </c>
      <c r="B307" s="1">
        <v>67</v>
      </c>
      <c r="C307" s="1">
        <v>42</v>
      </c>
      <c r="D307" s="1">
        <v>33</v>
      </c>
      <c r="G307" s="1" t="str">
        <f t="shared" si="18"/>
        <v> </v>
      </c>
      <c r="H307" s="2">
        <v>250</v>
      </c>
      <c r="I307" s="1" t="s">
        <v>328</v>
      </c>
      <c r="J307" s="3">
        <v>0.018148148148148146</v>
      </c>
      <c r="K307" s="2" t="s">
        <v>520</v>
      </c>
      <c r="L307" s="2" t="s">
        <v>535</v>
      </c>
      <c r="M307" s="2" t="s">
        <v>475</v>
      </c>
      <c r="O307" s="2" t="s">
        <v>567</v>
      </c>
      <c r="P307" s="2" t="s">
        <v>476</v>
      </c>
      <c r="Q307" s="2" t="s">
        <v>11</v>
      </c>
      <c r="R307" s="2">
        <v>1988</v>
      </c>
      <c r="U307" s="5" t="s">
        <v>48</v>
      </c>
    </row>
    <row r="308" spans="1:18" ht="11.25">
      <c r="A308" s="1">
        <v>307</v>
      </c>
      <c r="B308" s="1">
        <v>240</v>
      </c>
      <c r="C308" s="1">
        <v>146</v>
      </c>
      <c r="G308" s="1" t="str">
        <f t="shared" si="18"/>
        <v> </v>
      </c>
      <c r="H308" s="2">
        <v>51</v>
      </c>
      <c r="I308" s="1" t="s">
        <v>329</v>
      </c>
      <c r="J308" s="3">
        <v>0.01824074074074074</v>
      </c>
      <c r="K308" s="2" t="s">
        <v>116</v>
      </c>
      <c r="M308" s="2" t="s">
        <v>475</v>
      </c>
      <c r="O308" s="2" t="s">
        <v>567</v>
      </c>
      <c r="P308" s="2" t="s">
        <v>10</v>
      </c>
      <c r="Q308" s="2" t="s">
        <v>11</v>
      </c>
      <c r="R308" s="2">
        <v>1983</v>
      </c>
    </row>
    <row r="309" spans="1:21" ht="11.25">
      <c r="A309" s="1">
        <v>308</v>
      </c>
      <c r="B309" s="1">
        <v>68</v>
      </c>
      <c r="C309" s="1">
        <v>43</v>
      </c>
      <c r="G309" s="1" t="str">
        <f t="shared" si="18"/>
        <v> </v>
      </c>
      <c r="H309" s="2">
        <v>56</v>
      </c>
      <c r="I309" s="1" t="s">
        <v>330</v>
      </c>
      <c r="J309" s="3">
        <v>0.01826388888888889</v>
      </c>
      <c r="K309" s="2" t="s">
        <v>531</v>
      </c>
      <c r="M309" s="2" t="s">
        <v>475</v>
      </c>
      <c r="O309" s="2" t="s">
        <v>567</v>
      </c>
      <c r="P309" s="2" t="s">
        <v>476</v>
      </c>
      <c r="Q309" s="2" t="s">
        <v>11</v>
      </c>
      <c r="R309" s="2">
        <v>1988</v>
      </c>
      <c r="U309" s="5" t="s">
        <v>48</v>
      </c>
    </row>
    <row r="310" spans="1:18" ht="11.25">
      <c r="A310" s="1">
        <v>309</v>
      </c>
      <c r="B310" s="1">
        <v>69</v>
      </c>
      <c r="C310" s="1">
        <v>44</v>
      </c>
      <c r="D310" s="1">
        <v>34</v>
      </c>
      <c r="G310" s="1" t="str">
        <f t="shared" si="18"/>
        <v> </v>
      </c>
      <c r="H310" s="2">
        <v>329</v>
      </c>
      <c r="I310" s="1" t="s">
        <v>331</v>
      </c>
      <c r="J310" s="3">
        <v>0.018287037037037036</v>
      </c>
      <c r="K310" s="2" t="s">
        <v>520</v>
      </c>
      <c r="L310" s="2" t="s">
        <v>532</v>
      </c>
      <c r="M310" s="2" t="s">
        <v>475</v>
      </c>
      <c r="O310" s="2" t="s">
        <v>567</v>
      </c>
      <c r="P310" s="2" t="s">
        <v>476</v>
      </c>
      <c r="Q310" s="2" t="s">
        <v>11</v>
      </c>
      <c r="R310" s="2">
        <v>1987</v>
      </c>
    </row>
    <row r="311" spans="1:18" ht="11.25">
      <c r="A311" s="1">
        <v>310</v>
      </c>
      <c r="B311" s="1">
        <v>241</v>
      </c>
      <c r="C311" s="1">
        <v>147</v>
      </c>
      <c r="D311" s="1">
        <v>112</v>
      </c>
      <c r="G311" s="1" t="str">
        <f t="shared" si="18"/>
        <v> </v>
      </c>
      <c r="H311" s="2">
        <v>404</v>
      </c>
      <c r="I311" s="1" t="s">
        <v>332</v>
      </c>
      <c r="J311" s="3">
        <v>0.01832175925925926</v>
      </c>
      <c r="K311" s="2" t="s">
        <v>520</v>
      </c>
      <c r="L311" s="2" t="s">
        <v>539</v>
      </c>
      <c r="M311" s="2" t="s">
        <v>475</v>
      </c>
      <c r="O311" s="2" t="s">
        <v>567</v>
      </c>
      <c r="P311" s="2" t="s">
        <v>10</v>
      </c>
      <c r="Q311" s="2" t="s">
        <v>11</v>
      </c>
      <c r="R311" s="2">
        <v>1990</v>
      </c>
    </row>
    <row r="312" spans="1:21" ht="11.25">
      <c r="A312" s="1">
        <v>311</v>
      </c>
      <c r="B312" s="1">
        <v>70</v>
      </c>
      <c r="C312" s="1">
        <v>45</v>
      </c>
      <c r="D312" s="1">
        <v>35</v>
      </c>
      <c r="G312" s="1" t="str">
        <f t="shared" si="18"/>
        <v> </v>
      </c>
      <c r="H312" s="2">
        <v>366</v>
      </c>
      <c r="I312" s="1" t="s">
        <v>333</v>
      </c>
      <c r="J312" s="3">
        <v>0.01835648148148148</v>
      </c>
      <c r="K312" s="2" t="s">
        <v>520</v>
      </c>
      <c r="L312" s="2" t="s">
        <v>533</v>
      </c>
      <c r="M312" s="2" t="s">
        <v>475</v>
      </c>
      <c r="O312" s="2" t="s">
        <v>567</v>
      </c>
      <c r="P312" s="2" t="s">
        <v>476</v>
      </c>
      <c r="Q312" s="2" t="s">
        <v>30</v>
      </c>
      <c r="R312" s="2">
        <v>1986</v>
      </c>
      <c r="S312" s="5" t="s">
        <v>551</v>
      </c>
      <c r="U312" s="2" t="s">
        <v>48</v>
      </c>
    </row>
    <row r="313" spans="1:18" ht="11.25">
      <c r="A313" s="1">
        <v>312</v>
      </c>
      <c r="B313" s="1">
        <v>242</v>
      </c>
      <c r="C313" s="1">
        <v>148</v>
      </c>
      <c r="D313" s="1">
        <v>113</v>
      </c>
      <c r="G313" s="1" t="str">
        <f t="shared" si="18"/>
        <v> </v>
      </c>
      <c r="H313" s="2">
        <v>342</v>
      </c>
      <c r="I313" s="1" t="s">
        <v>334</v>
      </c>
      <c r="J313" s="3">
        <v>0.018391203703703705</v>
      </c>
      <c r="K313" s="2" t="s">
        <v>520</v>
      </c>
      <c r="L313" s="2" t="s">
        <v>532</v>
      </c>
      <c r="M313" s="2" t="s">
        <v>475</v>
      </c>
      <c r="O313" s="2" t="s">
        <v>567</v>
      </c>
      <c r="P313" s="2" t="s">
        <v>10</v>
      </c>
      <c r="Q313" s="2" t="s">
        <v>11</v>
      </c>
      <c r="R313" s="2">
        <v>1990</v>
      </c>
    </row>
    <row r="314" spans="1:18" ht="11.25">
      <c r="A314" s="1">
        <v>313</v>
      </c>
      <c r="B314" s="1">
        <v>243</v>
      </c>
      <c r="F314" s="1">
        <v>28</v>
      </c>
      <c r="H314" s="2">
        <v>378</v>
      </c>
      <c r="I314" s="1" t="s">
        <v>335</v>
      </c>
      <c r="J314" s="3">
        <v>0.0184375</v>
      </c>
      <c r="N314" s="2" t="s">
        <v>28</v>
      </c>
      <c r="P314" s="2" t="s">
        <v>10</v>
      </c>
      <c r="Q314" s="2" t="s">
        <v>17</v>
      </c>
      <c r="R314" s="2">
        <v>1966</v>
      </c>
    </row>
    <row r="315" spans="1:18" ht="11.25">
      <c r="A315" s="1">
        <v>314</v>
      </c>
      <c r="B315" s="1">
        <v>71</v>
      </c>
      <c r="C315" s="1">
        <v>46</v>
      </c>
      <c r="D315" s="1">
        <v>36</v>
      </c>
      <c r="G315" s="1" t="str">
        <f aca="true" t="shared" si="19" ref="G315:G330">IF(R315&lt;=1972,"Szen."," ")</f>
        <v> </v>
      </c>
      <c r="H315" s="2">
        <v>193</v>
      </c>
      <c r="I315" s="1" t="s">
        <v>336</v>
      </c>
      <c r="J315" s="3">
        <v>0.018449074074074073</v>
      </c>
      <c r="K315" s="2" t="s">
        <v>520</v>
      </c>
      <c r="L315" s="2" t="s">
        <v>532</v>
      </c>
      <c r="M315" s="2" t="s">
        <v>475</v>
      </c>
      <c r="O315" s="2" t="s">
        <v>567</v>
      </c>
      <c r="P315" s="2" t="s">
        <v>476</v>
      </c>
      <c r="Q315" s="2" t="s">
        <v>11</v>
      </c>
      <c r="R315" s="2">
        <v>1990</v>
      </c>
    </row>
    <row r="316" spans="1:19" ht="11.25">
      <c r="A316" s="1">
        <v>315</v>
      </c>
      <c r="B316" s="1">
        <v>244</v>
      </c>
      <c r="E316" s="1">
        <v>15</v>
      </c>
      <c r="G316" s="1" t="str">
        <f t="shared" si="19"/>
        <v> </v>
      </c>
      <c r="H316" s="2">
        <v>168</v>
      </c>
      <c r="I316" s="1" t="s">
        <v>337</v>
      </c>
      <c r="J316" s="3">
        <v>0.018449074074074073</v>
      </c>
      <c r="K316" s="2" t="s">
        <v>520</v>
      </c>
      <c r="L316" s="2" t="s">
        <v>532</v>
      </c>
      <c r="P316" s="2" t="s">
        <v>10</v>
      </c>
      <c r="Q316" s="2" t="s">
        <v>66</v>
      </c>
      <c r="R316" s="2">
        <v>1979</v>
      </c>
      <c r="S316" s="5" t="s">
        <v>349</v>
      </c>
    </row>
    <row r="317" spans="1:21" ht="11.25">
      <c r="A317" s="1">
        <v>316</v>
      </c>
      <c r="B317" s="1">
        <v>245</v>
      </c>
      <c r="G317" s="1" t="str">
        <f t="shared" si="19"/>
        <v> </v>
      </c>
      <c r="H317" s="2">
        <v>361</v>
      </c>
      <c r="I317" s="1" t="s">
        <v>338</v>
      </c>
      <c r="J317" s="3">
        <v>0.018483796296296297</v>
      </c>
      <c r="P317" s="2" t="s">
        <v>10</v>
      </c>
      <c r="Q317" s="2" t="s">
        <v>17</v>
      </c>
      <c r="R317" s="2">
        <v>1982</v>
      </c>
      <c r="U317" s="5" t="s">
        <v>439</v>
      </c>
    </row>
    <row r="318" spans="1:18" ht="11.25">
      <c r="A318" s="1">
        <v>317</v>
      </c>
      <c r="B318" s="1">
        <v>72</v>
      </c>
      <c r="C318" s="1">
        <v>47</v>
      </c>
      <c r="D318" s="1">
        <v>37</v>
      </c>
      <c r="G318" s="1" t="str">
        <f t="shared" si="19"/>
        <v> </v>
      </c>
      <c r="H318" s="2">
        <v>324</v>
      </c>
      <c r="I318" s="1" t="s">
        <v>339</v>
      </c>
      <c r="J318" s="3">
        <v>0.018506944444444444</v>
      </c>
      <c r="K318" s="2" t="s">
        <v>520</v>
      </c>
      <c r="L318" s="2" t="s">
        <v>539</v>
      </c>
      <c r="M318" s="2" t="s">
        <v>475</v>
      </c>
      <c r="O318" s="2" t="s">
        <v>567</v>
      </c>
      <c r="P318" s="2" t="s">
        <v>476</v>
      </c>
      <c r="Q318" s="2" t="s">
        <v>11</v>
      </c>
      <c r="R318" s="2">
        <v>1991</v>
      </c>
    </row>
    <row r="319" spans="1:18" ht="11.25">
      <c r="A319" s="1">
        <v>318</v>
      </c>
      <c r="B319" s="1">
        <v>73</v>
      </c>
      <c r="C319" s="1">
        <v>48</v>
      </c>
      <c r="D319" s="1">
        <v>38</v>
      </c>
      <c r="G319" s="1" t="str">
        <f t="shared" si="19"/>
        <v> </v>
      </c>
      <c r="H319" s="2">
        <v>356</v>
      </c>
      <c r="I319" s="1" t="s">
        <v>340</v>
      </c>
      <c r="J319" s="3">
        <v>0.01851851851851852</v>
      </c>
      <c r="K319" s="2" t="s">
        <v>520</v>
      </c>
      <c r="L319" s="2" t="s">
        <v>532</v>
      </c>
      <c r="M319" s="2" t="s">
        <v>475</v>
      </c>
      <c r="O319" s="2" t="s">
        <v>567</v>
      </c>
      <c r="P319" s="2" t="s">
        <v>476</v>
      </c>
      <c r="Q319" s="2" t="s">
        <v>11</v>
      </c>
      <c r="R319" s="2">
        <v>1989</v>
      </c>
    </row>
    <row r="320" spans="1:21" ht="11.25">
      <c r="A320" s="1">
        <v>319</v>
      </c>
      <c r="B320" s="1">
        <v>74</v>
      </c>
      <c r="E320" s="1">
        <v>2</v>
      </c>
      <c r="G320" s="1" t="str">
        <f t="shared" si="19"/>
        <v> </v>
      </c>
      <c r="H320" s="2">
        <v>263</v>
      </c>
      <c r="I320" s="1" t="s">
        <v>341</v>
      </c>
      <c r="J320" s="3">
        <v>0.01855324074074074</v>
      </c>
      <c r="K320" s="2" t="s">
        <v>520</v>
      </c>
      <c r="L320" s="2" t="s">
        <v>532</v>
      </c>
      <c r="P320" s="2" t="s">
        <v>476</v>
      </c>
      <c r="Q320" s="2" t="s">
        <v>66</v>
      </c>
      <c r="R320" s="2">
        <v>1977</v>
      </c>
      <c r="S320" s="5" t="s">
        <v>498</v>
      </c>
      <c r="U320" s="2" t="s">
        <v>159</v>
      </c>
    </row>
    <row r="321" spans="1:18" ht="11.25">
      <c r="A321" s="1">
        <v>320</v>
      </c>
      <c r="B321" s="1">
        <v>75</v>
      </c>
      <c r="C321" s="1">
        <v>49</v>
      </c>
      <c r="D321" s="1">
        <v>39</v>
      </c>
      <c r="G321" s="1" t="str">
        <f t="shared" si="19"/>
        <v> </v>
      </c>
      <c r="H321" s="2">
        <v>323</v>
      </c>
      <c r="I321" s="1" t="s">
        <v>342</v>
      </c>
      <c r="J321" s="3">
        <v>0.01857638888888889</v>
      </c>
      <c r="K321" s="2" t="s">
        <v>520</v>
      </c>
      <c r="L321" s="2" t="s">
        <v>535</v>
      </c>
      <c r="M321" s="2" t="s">
        <v>475</v>
      </c>
      <c r="O321" s="2" t="s">
        <v>567</v>
      </c>
      <c r="P321" s="2" t="s">
        <v>476</v>
      </c>
      <c r="Q321" s="2" t="s">
        <v>11</v>
      </c>
      <c r="R321" s="2">
        <v>1991</v>
      </c>
    </row>
    <row r="322" spans="1:18" ht="11.25">
      <c r="A322" s="1">
        <v>321</v>
      </c>
      <c r="B322" s="1">
        <v>246</v>
      </c>
      <c r="C322" s="1">
        <v>149</v>
      </c>
      <c r="D322" s="1">
        <v>114</v>
      </c>
      <c r="G322" s="1" t="str">
        <f t="shared" si="19"/>
        <v> </v>
      </c>
      <c r="H322" s="2">
        <v>78</v>
      </c>
      <c r="I322" s="1" t="s">
        <v>343</v>
      </c>
      <c r="J322" s="3">
        <v>0.01866898148148148</v>
      </c>
      <c r="K322" s="2" t="s">
        <v>520</v>
      </c>
      <c r="L322" s="2" t="s">
        <v>532</v>
      </c>
      <c r="M322" s="2" t="s">
        <v>475</v>
      </c>
      <c r="O322" s="2" t="s">
        <v>567</v>
      </c>
      <c r="P322" s="2" t="s">
        <v>10</v>
      </c>
      <c r="Q322" s="2" t="s">
        <v>11</v>
      </c>
      <c r="R322" s="2">
        <v>1987</v>
      </c>
    </row>
    <row r="323" spans="1:18" ht="11.25">
      <c r="A323" s="1">
        <v>322</v>
      </c>
      <c r="B323" s="1">
        <v>247</v>
      </c>
      <c r="C323" s="1">
        <v>150</v>
      </c>
      <c r="D323" s="1">
        <v>115</v>
      </c>
      <c r="G323" s="1" t="str">
        <f t="shared" si="19"/>
        <v> </v>
      </c>
      <c r="H323" s="2">
        <v>424</v>
      </c>
      <c r="I323" s="1" t="s">
        <v>344</v>
      </c>
      <c r="J323" s="3">
        <v>0.01869212962962963</v>
      </c>
      <c r="K323" s="2" t="s">
        <v>520</v>
      </c>
      <c r="L323" s="2" t="s">
        <v>533</v>
      </c>
      <c r="M323" s="2" t="s">
        <v>475</v>
      </c>
      <c r="O323" s="2" t="s">
        <v>567</v>
      </c>
      <c r="P323" s="2" t="s">
        <v>10</v>
      </c>
      <c r="Q323" s="2" t="s">
        <v>11</v>
      </c>
      <c r="R323" s="2">
        <v>1990</v>
      </c>
    </row>
    <row r="324" spans="1:18" ht="11.25">
      <c r="A324" s="1">
        <v>323</v>
      </c>
      <c r="B324" s="1">
        <v>248</v>
      </c>
      <c r="C324" s="1">
        <v>151</v>
      </c>
      <c r="D324" s="1">
        <v>116</v>
      </c>
      <c r="G324" s="1" t="str">
        <f t="shared" si="19"/>
        <v> </v>
      </c>
      <c r="H324" s="2">
        <v>372</v>
      </c>
      <c r="I324" s="6" t="s">
        <v>516</v>
      </c>
      <c r="J324" s="3">
        <v>0.018726851851851852</v>
      </c>
      <c r="K324" s="2" t="s">
        <v>520</v>
      </c>
      <c r="L324" s="2" t="s">
        <v>532</v>
      </c>
      <c r="M324" s="2" t="s">
        <v>475</v>
      </c>
      <c r="O324" s="2" t="s">
        <v>567</v>
      </c>
      <c r="P324" s="2" t="s">
        <v>10</v>
      </c>
      <c r="Q324" s="2" t="s">
        <v>11</v>
      </c>
      <c r="R324" s="2">
        <v>1985</v>
      </c>
    </row>
    <row r="325" spans="1:18" ht="11.25">
      <c r="A325" s="1">
        <v>324</v>
      </c>
      <c r="B325" s="1">
        <v>249</v>
      </c>
      <c r="C325" s="1">
        <v>152</v>
      </c>
      <c r="D325" s="1">
        <v>117</v>
      </c>
      <c r="G325" s="1" t="str">
        <f t="shared" si="19"/>
        <v> </v>
      </c>
      <c r="H325" s="2">
        <v>586</v>
      </c>
      <c r="I325" s="1" t="s">
        <v>345</v>
      </c>
      <c r="J325" s="3">
        <v>0.018726851851851852</v>
      </c>
      <c r="K325" s="2" t="s">
        <v>520</v>
      </c>
      <c r="L325" s="2" t="s">
        <v>532</v>
      </c>
      <c r="M325" s="2" t="s">
        <v>475</v>
      </c>
      <c r="O325" s="2" t="s">
        <v>567</v>
      </c>
      <c r="P325" s="2" t="s">
        <v>10</v>
      </c>
      <c r="Q325" s="2" t="s">
        <v>11</v>
      </c>
      <c r="R325" s="2">
        <v>1988</v>
      </c>
    </row>
    <row r="326" spans="1:18" ht="11.25">
      <c r="A326" s="1">
        <v>325</v>
      </c>
      <c r="B326" s="1">
        <v>76</v>
      </c>
      <c r="C326" s="1">
        <v>50</v>
      </c>
      <c r="D326" s="1">
        <v>40</v>
      </c>
      <c r="G326" s="1" t="str">
        <f t="shared" si="19"/>
        <v> </v>
      </c>
      <c r="H326" s="2">
        <v>568</v>
      </c>
      <c r="I326" s="1" t="s">
        <v>346</v>
      </c>
      <c r="J326" s="3">
        <v>0.018726851851851852</v>
      </c>
      <c r="K326" s="2" t="s">
        <v>520</v>
      </c>
      <c r="L326" s="2" t="s">
        <v>534</v>
      </c>
      <c r="M326" s="2" t="s">
        <v>475</v>
      </c>
      <c r="O326" s="2" t="s">
        <v>567</v>
      </c>
      <c r="P326" s="2" t="s">
        <v>476</v>
      </c>
      <c r="Q326" s="2" t="s">
        <v>11</v>
      </c>
      <c r="R326" s="2">
        <v>1990</v>
      </c>
    </row>
    <row r="327" spans="1:21" ht="11.25">
      <c r="A327" s="1">
        <v>326</v>
      </c>
      <c r="B327" s="1">
        <v>77</v>
      </c>
      <c r="C327" s="1">
        <v>51</v>
      </c>
      <c r="D327" s="1">
        <v>41</v>
      </c>
      <c r="G327" s="1" t="str">
        <f t="shared" si="19"/>
        <v> </v>
      </c>
      <c r="H327" s="2">
        <v>122</v>
      </c>
      <c r="I327" s="1" t="s">
        <v>347</v>
      </c>
      <c r="J327" s="3">
        <v>0.01877314814814815</v>
      </c>
      <c r="K327" s="2" t="s">
        <v>520</v>
      </c>
      <c r="L327" s="2" t="s">
        <v>539</v>
      </c>
      <c r="M327" s="2" t="s">
        <v>475</v>
      </c>
      <c r="O327" s="2" t="s">
        <v>567</v>
      </c>
      <c r="P327" s="2" t="s">
        <v>476</v>
      </c>
      <c r="Q327" s="2" t="s">
        <v>11</v>
      </c>
      <c r="R327" s="2">
        <v>1992</v>
      </c>
      <c r="U327" s="7" t="s">
        <v>48</v>
      </c>
    </row>
    <row r="328" spans="1:19" ht="11.25">
      <c r="A328" s="1">
        <v>327</v>
      </c>
      <c r="B328" s="1">
        <v>78</v>
      </c>
      <c r="E328" s="1">
        <v>3</v>
      </c>
      <c r="G328" s="1" t="str">
        <f t="shared" si="19"/>
        <v> </v>
      </c>
      <c r="H328" s="2">
        <v>205</v>
      </c>
      <c r="I328" s="1" t="s">
        <v>348</v>
      </c>
      <c r="J328" s="3">
        <v>0.01880787037037037</v>
      </c>
      <c r="K328" s="2" t="s">
        <v>520</v>
      </c>
      <c r="L328" s="2" t="s">
        <v>532</v>
      </c>
      <c r="P328" s="2" t="s">
        <v>476</v>
      </c>
      <c r="Q328" s="2" t="s">
        <v>66</v>
      </c>
      <c r="R328" s="2">
        <v>1983</v>
      </c>
      <c r="S328" s="2" t="s">
        <v>349</v>
      </c>
    </row>
    <row r="329" spans="1:18" ht="11.25">
      <c r="A329" s="1">
        <v>328</v>
      </c>
      <c r="B329" s="1">
        <v>79</v>
      </c>
      <c r="C329" s="1">
        <v>52</v>
      </c>
      <c r="D329" s="1">
        <v>42</v>
      </c>
      <c r="G329" s="1" t="str">
        <f t="shared" si="19"/>
        <v> </v>
      </c>
      <c r="H329" s="2">
        <v>5</v>
      </c>
      <c r="I329" s="1" t="s">
        <v>350</v>
      </c>
      <c r="J329" s="3">
        <v>0.01880787037037037</v>
      </c>
      <c r="K329" s="2" t="s">
        <v>520</v>
      </c>
      <c r="L329" s="2" t="s">
        <v>537</v>
      </c>
      <c r="M329" s="2" t="s">
        <v>475</v>
      </c>
      <c r="O329" s="2" t="s">
        <v>567</v>
      </c>
      <c r="P329" s="2" t="s">
        <v>476</v>
      </c>
      <c r="Q329" s="2" t="s">
        <v>11</v>
      </c>
      <c r="R329" s="2">
        <v>1992</v>
      </c>
    </row>
    <row r="330" spans="1:18" ht="11.25">
      <c r="A330" s="1">
        <v>329</v>
      </c>
      <c r="B330" s="1">
        <v>250</v>
      </c>
      <c r="C330" s="1">
        <v>153</v>
      </c>
      <c r="D330" s="1">
        <v>118</v>
      </c>
      <c r="G330" s="1" t="str">
        <f t="shared" si="19"/>
        <v> </v>
      </c>
      <c r="H330" s="2">
        <v>446</v>
      </c>
      <c r="I330" s="1" t="s">
        <v>351</v>
      </c>
      <c r="J330" s="3">
        <v>0.018854166666666665</v>
      </c>
      <c r="K330" s="2" t="s">
        <v>520</v>
      </c>
      <c r="L330" s="2" t="s">
        <v>536</v>
      </c>
      <c r="M330" s="2" t="s">
        <v>475</v>
      </c>
      <c r="O330" s="2" t="s">
        <v>567</v>
      </c>
      <c r="P330" s="2" t="s">
        <v>10</v>
      </c>
      <c r="Q330" s="2" t="s">
        <v>11</v>
      </c>
      <c r="R330" s="2">
        <v>1989</v>
      </c>
    </row>
    <row r="331" spans="1:19" ht="11.25">
      <c r="A331" s="1">
        <v>330</v>
      </c>
      <c r="B331" s="1">
        <v>251</v>
      </c>
      <c r="E331" s="1">
        <v>16</v>
      </c>
      <c r="F331" s="1">
        <v>29</v>
      </c>
      <c r="H331" s="2">
        <v>258</v>
      </c>
      <c r="I331" s="1" t="s">
        <v>352</v>
      </c>
      <c r="J331" s="3">
        <v>0.018912037037037036</v>
      </c>
      <c r="K331" s="2" t="s">
        <v>520</v>
      </c>
      <c r="L331" s="2" t="s">
        <v>539</v>
      </c>
      <c r="N331" s="2" t="s">
        <v>28</v>
      </c>
      <c r="P331" s="2" t="s">
        <v>10</v>
      </c>
      <c r="Q331" s="2" t="s">
        <v>66</v>
      </c>
      <c r="R331" s="2">
        <v>1961</v>
      </c>
      <c r="S331" s="5" t="s">
        <v>499</v>
      </c>
    </row>
    <row r="332" spans="1:18" ht="11.25">
      <c r="A332" s="1">
        <v>331</v>
      </c>
      <c r="B332" s="1">
        <v>252</v>
      </c>
      <c r="C332" s="1">
        <v>154</v>
      </c>
      <c r="D332" s="1">
        <v>119</v>
      </c>
      <c r="G332" s="1" t="str">
        <f>IF(R332&lt;=1972,"Szen."," ")</f>
        <v> </v>
      </c>
      <c r="H332" s="2">
        <v>118</v>
      </c>
      <c r="I332" s="1" t="s">
        <v>353</v>
      </c>
      <c r="J332" s="3">
        <v>0.018935185185185183</v>
      </c>
      <c r="K332" s="2" t="s">
        <v>520</v>
      </c>
      <c r="L332" s="2" t="s">
        <v>532</v>
      </c>
      <c r="M332" s="2" t="s">
        <v>475</v>
      </c>
      <c r="O332" s="2" t="s">
        <v>567</v>
      </c>
      <c r="P332" s="2" t="s">
        <v>10</v>
      </c>
      <c r="Q332" s="2" t="s">
        <v>11</v>
      </c>
      <c r="R332" s="2">
        <v>1990</v>
      </c>
    </row>
    <row r="333" spans="1:18" ht="11.25">
      <c r="A333" s="1">
        <v>332</v>
      </c>
      <c r="B333" s="1">
        <v>253</v>
      </c>
      <c r="F333" s="1">
        <v>30</v>
      </c>
      <c r="H333" s="2">
        <v>441</v>
      </c>
      <c r="I333" s="1" t="s">
        <v>354</v>
      </c>
      <c r="J333" s="3">
        <v>0.018958333333333334</v>
      </c>
      <c r="N333" s="2" t="s">
        <v>28</v>
      </c>
      <c r="P333" s="2" t="s">
        <v>10</v>
      </c>
      <c r="Q333" s="2" t="s">
        <v>17</v>
      </c>
      <c r="R333" s="2">
        <v>1970</v>
      </c>
    </row>
    <row r="334" spans="1:18" ht="11.25">
      <c r="A334" s="1">
        <v>333</v>
      </c>
      <c r="B334" s="1">
        <v>80</v>
      </c>
      <c r="C334" s="1">
        <v>53</v>
      </c>
      <c r="D334" s="1">
        <v>43</v>
      </c>
      <c r="G334" s="1" t="str">
        <f aca="true" t="shared" si="20" ref="G334:G364">IF(R334&lt;=1972,"Szen."," ")</f>
        <v> </v>
      </c>
      <c r="H334" s="2">
        <v>471</v>
      </c>
      <c r="I334" s="1" t="s">
        <v>478</v>
      </c>
      <c r="J334" s="3">
        <v>0.018958333333333334</v>
      </c>
      <c r="K334" s="2" t="s">
        <v>520</v>
      </c>
      <c r="L334" s="2" t="s">
        <v>535</v>
      </c>
      <c r="M334" s="2" t="s">
        <v>475</v>
      </c>
      <c r="O334" s="2" t="s">
        <v>567</v>
      </c>
      <c r="P334" s="2" t="s">
        <v>476</v>
      </c>
      <c r="Q334" s="2" t="s">
        <v>11</v>
      </c>
      <c r="R334" s="2">
        <v>1988</v>
      </c>
    </row>
    <row r="335" spans="1:21" ht="11.25">
      <c r="A335" s="1">
        <v>334</v>
      </c>
      <c r="B335" s="1">
        <v>254</v>
      </c>
      <c r="C335" s="1">
        <v>155</v>
      </c>
      <c r="D335" s="1">
        <v>120</v>
      </c>
      <c r="G335" s="1" t="str">
        <f t="shared" si="20"/>
        <v> </v>
      </c>
      <c r="H335" s="2">
        <v>282</v>
      </c>
      <c r="I335" s="1" t="s">
        <v>355</v>
      </c>
      <c r="J335" s="3">
        <v>0.018993055555555558</v>
      </c>
      <c r="K335" s="2" t="s">
        <v>520</v>
      </c>
      <c r="L335" s="2" t="s">
        <v>532</v>
      </c>
      <c r="M335" s="2" t="s">
        <v>475</v>
      </c>
      <c r="O335" s="2" t="s">
        <v>567</v>
      </c>
      <c r="P335" s="2" t="s">
        <v>10</v>
      </c>
      <c r="Q335" s="2" t="s">
        <v>11</v>
      </c>
      <c r="R335" s="2">
        <v>1993</v>
      </c>
      <c r="U335" s="7" t="s">
        <v>48</v>
      </c>
    </row>
    <row r="336" spans="1:18" ht="11.25">
      <c r="A336" s="1">
        <v>335</v>
      </c>
      <c r="B336" s="1">
        <v>81</v>
      </c>
      <c r="C336" s="1">
        <v>54</v>
      </c>
      <c r="D336" s="1">
        <v>44</v>
      </c>
      <c r="G336" s="1" t="str">
        <f t="shared" si="20"/>
        <v> </v>
      </c>
      <c r="H336" s="2">
        <v>495</v>
      </c>
      <c r="I336" s="1" t="s">
        <v>356</v>
      </c>
      <c r="J336" s="3">
        <v>0.0190625</v>
      </c>
      <c r="K336" s="2" t="s">
        <v>520</v>
      </c>
      <c r="L336" s="2" t="s">
        <v>539</v>
      </c>
      <c r="M336" s="2" t="s">
        <v>475</v>
      </c>
      <c r="O336" s="2" t="s">
        <v>567</v>
      </c>
      <c r="P336" s="2" t="s">
        <v>476</v>
      </c>
      <c r="Q336" s="2" t="s">
        <v>11</v>
      </c>
      <c r="R336" s="2">
        <v>1989</v>
      </c>
    </row>
    <row r="337" spans="1:18" ht="11.25">
      <c r="A337" s="1">
        <v>336</v>
      </c>
      <c r="B337" s="1">
        <v>255</v>
      </c>
      <c r="C337" s="1">
        <v>156</v>
      </c>
      <c r="D337" s="1">
        <v>121</v>
      </c>
      <c r="G337" s="1" t="str">
        <f t="shared" si="20"/>
        <v> </v>
      </c>
      <c r="H337" s="2">
        <v>255</v>
      </c>
      <c r="I337" s="1" t="s">
        <v>357</v>
      </c>
      <c r="J337" s="3">
        <v>0.019085648148148147</v>
      </c>
      <c r="K337" s="2" t="s">
        <v>520</v>
      </c>
      <c r="L337" s="2" t="s">
        <v>532</v>
      </c>
      <c r="M337" s="2" t="s">
        <v>475</v>
      </c>
      <c r="O337" s="2" t="s">
        <v>567</v>
      </c>
      <c r="P337" s="2" t="s">
        <v>10</v>
      </c>
      <c r="Q337" s="2" t="s">
        <v>11</v>
      </c>
      <c r="R337" s="2">
        <v>1991</v>
      </c>
    </row>
    <row r="338" spans="1:18" ht="11.25">
      <c r="A338" s="1">
        <v>337</v>
      </c>
      <c r="B338" s="1">
        <v>82</v>
      </c>
      <c r="C338" s="1">
        <v>55</v>
      </c>
      <c r="D338" s="1">
        <v>45</v>
      </c>
      <c r="G338" s="1" t="str">
        <f t="shared" si="20"/>
        <v> </v>
      </c>
      <c r="H338" s="2">
        <v>529</v>
      </c>
      <c r="I338" s="1" t="s">
        <v>358</v>
      </c>
      <c r="J338" s="3">
        <v>0.019085648148148147</v>
      </c>
      <c r="K338" s="2" t="s">
        <v>520</v>
      </c>
      <c r="L338" s="2" t="s">
        <v>532</v>
      </c>
      <c r="M338" s="2" t="s">
        <v>475</v>
      </c>
      <c r="O338" s="2" t="s">
        <v>567</v>
      </c>
      <c r="P338" s="2" t="s">
        <v>476</v>
      </c>
      <c r="Q338" s="2" t="s">
        <v>11</v>
      </c>
      <c r="R338" s="2">
        <v>1989</v>
      </c>
    </row>
    <row r="339" spans="1:18" ht="11.25">
      <c r="A339" s="1">
        <v>338</v>
      </c>
      <c r="B339" s="1">
        <v>83</v>
      </c>
      <c r="G339" s="1" t="str">
        <f t="shared" si="20"/>
        <v> </v>
      </c>
      <c r="H339" s="2">
        <v>212</v>
      </c>
      <c r="I339" s="1" t="s">
        <v>359</v>
      </c>
      <c r="J339" s="3">
        <v>0.019085648148148147</v>
      </c>
      <c r="P339" s="2" t="s">
        <v>476</v>
      </c>
      <c r="Q339" s="2" t="s">
        <v>17</v>
      </c>
      <c r="R339" s="2">
        <v>1989</v>
      </c>
    </row>
    <row r="340" spans="1:18" ht="11.25">
      <c r="A340" s="1">
        <v>339</v>
      </c>
      <c r="B340" s="1">
        <v>84</v>
      </c>
      <c r="C340" s="1">
        <v>56</v>
      </c>
      <c r="D340" s="1">
        <v>46</v>
      </c>
      <c r="G340" s="1" t="str">
        <f t="shared" si="20"/>
        <v> </v>
      </c>
      <c r="H340" s="2">
        <v>560</v>
      </c>
      <c r="I340" s="1" t="s">
        <v>360</v>
      </c>
      <c r="J340" s="3">
        <v>0.019143518518518518</v>
      </c>
      <c r="K340" s="2" t="s">
        <v>520</v>
      </c>
      <c r="L340" s="2" t="s">
        <v>539</v>
      </c>
      <c r="M340" s="2" t="s">
        <v>475</v>
      </c>
      <c r="O340" s="2" t="s">
        <v>567</v>
      </c>
      <c r="P340" s="2" t="s">
        <v>476</v>
      </c>
      <c r="Q340" s="2" t="s">
        <v>11</v>
      </c>
      <c r="R340" s="2">
        <v>1991</v>
      </c>
    </row>
    <row r="341" spans="1:18" ht="11.25">
      <c r="A341" s="1">
        <v>340</v>
      </c>
      <c r="B341" s="1">
        <v>85</v>
      </c>
      <c r="G341" s="1" t="str">
        <f t="shared" si="20"/>
        <v> </v>
      </c>
      <c r="H341" s="2">
        <v>218</v>
      </c>
      <c r="I341" s="1" t="s">
        <v>361</v>
      </c>
      <c r="J341" s="3">
        <v>0.019143518518518518</v>
      </c>
      <c r="P341" s="2" t="s">
        <v>476</v>
      </c>
      <c r="Q341" s="2" t="s">
        <v>17</v>
      </c>
      <c r="R341" s="2">
        <v>1991</v>
      </c>
    </row>
    <row r="342" spans="1:18" ht="11.25">
      <c r="A342" s="1">
        <v>341</v>
      </c>
      <c r="B342" s="1">
        <v>86</v>
      </c>
      <c r="C342" s="1">
        <v>57</v>
      </c>
      <c r="D342" s="1">
        <v>47</v>
      </c>
      <c r="G342" s="1" t="str">
        <f t="shared" si="20"/>
        <v> </v>
      </c>
      <c r="H342" s="2">
        <v>393</v>
      </c>
      <c r="I342" s="1" t="s">
        <v>362</v>
      </c>
      <c r="J342" s="3">
        <v>0.01915509259259259</v>
      </c>
      <c r="K342" s="2" t="s">
        <v>520</v>
      </c>
      <c r="L342" s="2" t="s">
        <v>539</v>
      </c>
      <c r="M342" s="2" t="s">
        <v>475</v>
      </c>
      <c r="O342" s="2" t="s">
        <v>567</v>
      </c>
      <c r="P342" s="2" t="s">
        <v>476</v>
      </c>
      <c r="Q342" s="2" t="s">
        <v>11</v>
      </c>
      <c r="R342" s="2">
        <v>1989</v>
      </c>
    </row>
    <row r="343" spans="1:18" ht="11.25">
      <c r="A343" s="1">
        <v>342</v>
      </c>
      <c r="B343" s="1">
        <v>87</v>
      </c>
      <c r="C343" s="1">
        <v>58</v>
      </c>
      <c r="D343" s="1">
        <v>48</v>
      </c>
      <c r="G343" s="1" t="str">
        <f t="shared" si="20"/>
        <v> </v>
      </c>
      <c r="H343" s="2">
        <v>83</v>
      </c>
      <c r="I343" s="1" t="s">
        <v>363</v>
      </c>
      <c r="J343" s="3">
        <v>0.01915509259259259</v>
      </c>
      <c r="K343" s="2" t="s">
        <v>520</v>
      </c>
      <c r="L343" s="2" t="s">
        <v>539</v>
      </c>
      <c r="M343" s="2" t="s">
        <v>475</v>
      </c>
      <c r="O343" s="2" t="s">
        <v>567</v>
      </c>
      <c r="P343" s="2" t="s">
        <v>476</v>
      </c>
      <c r="Q343" s="2" t="s">
        <v>11</v>
      </c>
      <c r="R343" s="2">
        <v>1991</v>
      </c>
    </row>
    <row r="344" spans="1:18" ht="11.25">
      <c r="A344" s="1">
        <v>343</v>
      </c>
      <c r="B344" s="1">
        <v>88</v>
      </c>
      <c r="C344" s="1">
        <v>59</v>
      </c>
      <c r="D344" s="1">
        <v>49</v>
      </c>
      <c r="G344" s="1" t="str">
        <f t="shared" si="20"/>
        <v> </v>
      </c>
      <c r="H344" s="2">
        <v>109</v>
      </c>
      <c r="I344" s="1" t="s">
        <v>364</v>
      </c>
      <c r="J344" s="3">
        <v>0.01916666666666667</v>
      </c>
      <c r="K344" s="2" t="s">
        <v>520</v>
      </c>
      <c r="L344" s="2" t="s">
        <v>532</v>
      </c>
      <c r="M344" s="2" t="s">
        <v>475</v>
      </c>
      <c r="O344" s="2" t="s">
        <v>567</v>
      </c>
      <c r="P344" s="2" t="s">
        <v>476</v>
      </c>
      <c r="Q344" s="2" t="s">
        <v>11</v>
      </c>
      <c r="R344" s="2">
        <v>1990</v>
      </c>
    </row>
    <row r="345" spans="1:19" ht="11.25">
      <c r="A345" s="1">
        <v>344</v>
      </c>
      <c r="B345" s="1">
        <v>256</v>
      </c>
      <c r="C345" s="1">
        <v>157</v>
      </c>
      <c r="D345" s="1">
        <v>122</v>
      </c>
      <c r="G345" s="1" t="str">
        <f t="shared" si="20"/>
        <v> </v>
      </c>
      <c r="H345" s="2">
        <v>576</v>
      </c>
      <c r="I345" s="1" t="s">
        <v>365</v>
      </c>
      <c r="J345" s="3">
        <v>0.019178240740740742</v>
      </c>
      <c r="K345" s="2" t="s">
        <v>520</v>
      </c>
      <c r="L345" s="2" t="s">
        <v>532</v>
      </c>
      <c r="M345" s="2" t="s">
        <v>475</v>
      </c>
      <c r="O345" s="2" t="s">
        <v>567</v>
      </c>
      <c r="P345" s="2" t="s">
        <v>10</v>
      </c>
      <c r="Q345" s="2" t="s">
        <v>30</v>
      </c>
      <c r="R345" s="2">
        <v>1985</v>
      </c>
      <c r="S345" s="5" t="s">
        <v>500</v>
      </c>
    </row>
    <row r="346" spans="1:18" ht="11.25">
      <c r="A346" s="1">
        <v>345</v>
      </c>
      <c r="B346" s="1">
        <v>257</v>
      </c>
      <c r="G346" s="1" t="str">
        <f t="shared" si="20"/>
        <v> </v>
      </c>
      <c r="H346" s="2">
        <v>524</v>
      </c>
      <c r="I346" s="1" t="s">
        <v>366</v>
      </c>
      <c r="J346" s="3">
        <v>0.01923611111111111</v>
      </c>
      <c r="P346" s="2" t="s">
        <v>10</v>
      </c>
      <c r="Q346" s="2" t="s">
        <v>17</v>
      </c>
      <c r="R346" s="2">
        <v>1986</v>
      </c>
    </row>
    <row r="347" spans="1:18" ht="11.25">
      <c r="A347" s="1">
        <v>346</v>
      </c>
      <c r="B347" s="1">
        <v>89</v>
      </c>
      <c r="C347" s="1">
        <v>60</v>
      </c>
      <c r="D347" s="1">
        <v>50</v>
      </c>
      <c r="G347" s="1" t="str">
        <f t="shared" si="20"/>
        <v> </v>
      </c>
      <c r="H347" s="2">
        <v>463</v>
      </c>
      <c r="I347" s="1" t="s">
        <v>367</v>
      </c>
      <c r="J347" s="3">
        <v>0.019247685185185184</v>
      </c>
      <c r="K347" s="2" t="s">
        <v>520</v>
      </c>
      <c r="L347" s="2" t="s">
        <v>540</v>
      </c>
      <c r="M347" s="2" t="s">
        <v>475</v>
      </c>
      <c r="O347" s="2" t="s">
        <v>567</v>
      </c>
      <c r="P347" s="2" t="s">
        <v>476</v>
      </c>
      <c r="Q347" s="2" t="s">
        <v>11</v>
      </c>
      <c r="R347" s="2">
        <v>1986</v>
      </c>
    </row>
    <row r="348" spans="1:21" ht="11.25">
      <c r="A348" s="1">
        <v>347</v>
      </c>
      <c r="B348" s="1">
        <v>90</v>
      </c>
      <c r="G348" s="1" t="str">
        <f t="shared" si="20"/>
        <v> </v>
      </c>
      <c r="H348" s="2">
        <v>413</v>
      </c>
      <c r="I348" s="1" t="s">
        <v>368</v>
      </c>
      <c r="J348" s="3">
        <v>0.019247685185185184</v>
      </c>
      <c r="P348" s="2" t="s">
        <v>476</v>
      </c>
      <c r="Q348" s="2" t="s">
        <v>17</v>
      </c>
      <c r="R348" s="2">
        <v>1976</v>
      </c>
      <c r="U348" s="2" t="s">
        <v>369</v>
      </c>
    </row>
    <row r="349" spans="1:18" ht="11.25">
      <c r="A349" s="1">
        <v>348</v>
      </c>
      <c r="B349" s="1">
        <v>91</v>
      </c>
      <c r="C349" s="1">
        <v>61</v>
      </c>
      <c r="D349" s="1">
        <v>51</v>
      </c>
      <c r="G349" s="1" t="str">
        <f t="shared" si="20"/>
        <v> </v>
      </c>
      <c r="H349" s="2">
        <v>262</v>
      </c>
      <c r="I349" s="1" t="s">
        <v>370</v>
      </c>
      <c r="J349" s="3">
        <v>0.01925925925925926</v>
      </c>
      <c r="K349" s="2" t="s">
        <v>520</v>
      </c>
      <c r="L349" s="2" t="s">
        <v>539</v>
      </c>
      <c r="M349" s="2" t="s">
        <v>475</v>
      </c>
      <c r="O349" s="2" t="s">
        <v>567</v>
      </c>
      <c r="P349" s="2" t="s">
        <v>476</v>
      </c>
      <c r="Q349" s="2" t="s">
        <v>11</v>
      </c>
      <c r="R349" s="2">
        <v>1991</v>
      </c>
    </row>
    <row r="350" spans="1:18" ht="11.25">
      <c r="A350" s="1">
        <v>349</v>
      </c>
      <c r="B350" s="1">
        <v>258</v>
      </c>
      <c r="C350" s="1">
        <v>158</v>
      </c>
      <c r="D350" s="1">
        <v>123</v>
      </c>
      <c r="G350" s="1" t="str">
        <f t="shared" si="20"/>
        <v> </v>
      </c>
      <c r="H350" s="2">
        <v>245</v>
      </c>
      <c r="I350" s="1" t="s">
        <v>371</v>
      </c>
      <c r="J350" s="3">
        <v>0.019293981481481485</v>
      </c>
      <c r="K350" s="2" t="s">
        <v>520</v>
      </c>
      <c r="L350" s="2" t="s">
        <v>532</v>
      </c>
      <c r="M350" s="2" t="s">
        <v>475</v>
      </c>
      <c r="O350" s="2" t="s">
        <v>567</v>
      </c>
      <c r="P350" s="2" t="s">
        <v>10</v>
      </c>
      <c r="Q350" s="2" t="s">
        <v>11</v>
      </c>
      <c r="R350" s="2">
        <v>1989</v>
      </c>
    </row>
    <row r="351" spans="1:19" ht="11.25">
      <c r="A351" s="1">
        <v>350</v>
      </c>
      <c r="B351" s="1">
        <v>92</v>
      </c>
      <c r="E351" s="1">
        <v>4</v>
      </c>
      <c r="G351" s="1" t="str">
        <f t="shared" si="20"/>
        <v> </v>
      </c>
      <c r="H351" s="2">
        <v>38</v>
      </c>
      <c r="I351" s="1" t="s">
        <v>372</v>
      </c>
      <c r="J351" s="3">
        <v>0.01931712962962963</v>
      </c>
      <c r="K351" s="2" t="s">
        <v>520</v>
      </c>
      <c r="L351" s="2" t="s">
        <v>532</v>
      </c>
      <c r="P351" s="2" t="s">
        <v>476</v>
      </c>
      <c r="Q351" s="2" t="s">
        <v>66</v>
      </c>
      <c r="R351" s="2">
        <v>1980</v>
      </c>
      <c r="S351" s="5" t="s">
        <v>283</v>
      </c>
    </row>
    <row r="352" spans="1:18" ht="11.25">
      <c r="A352" s="1">
        <v>351</v>
      </c>
      <c r="B352" s="1">
        <v>259</v>
      </c>
      <c r="G352" s="1" t="str">
        <f t="shared" si="20"/>
        <v> </v>
      </c>
      <c r="H352" s="2">
        <v>416</v>
      </c>
      <c r="I352" s="1" t="s">
        <v>373</v>
      </c>
      <c r="J352" s="3">
        <v>0.019328703703703702</v>
      </c>
      <c r="P352" s="2" t="s">
        <v>10</v>
      </c>
      <c r="Q352" s="2" t="s">
        <v>17</v>
      </c>
      <c r="R352" s="2">
        <v>1981</v>
      </c>
    </row>
    <row r="353" spans="1:18" ht="11.25">
      <c r="A353" s="1">
        <v>352</v>
      </c>
      <c r="B353" s="1">
        <v>93</v>
      </c>
      <c r="C353" s="1">
        <v>62</v>
      </c>
      <c r="G353" s="1" t="str">
        <f t="shared" si="20"/>
        <v> </v>
      </c>
      <c r="H353" s="2">
        <v>492</v>
      </c>
      <c r="I353" s="1" t="s">
        <v>479</v>
      </c>
      <c r="J353" s="3">
        <v>0.019375</v>
      </c>
      <c r="K353" s="2" t="s">
        <v>116</v>
      </c>
      <c r="M353" s="2" t="s">
        <v>475</v>
      </c>
      <c r="O353" s="2" t="s">
        <v>567</v>
      </c>
      <c r="P353" s="2" t="s">
        <v>476</v>
      </c>
      <c r="Q353" s="2" t="s">
        <v>11</v>
      </c>
      <c r="R353" s="2">
        <v>1990</v>
      </c>
    </row>
    <row r="354" spans="1:18" ht="11.25">
      <c r="A354" s="1">
        <v>353</v>
      </c>
      <c r="B354" s="1">
        <v>94</v>
      </c>
      <c r="C354" s="1">
        <v>63</v>
      </c>
      <c r="G354" s="1" t="str">
        <f t="shared" si="20"/>
        <v> </v>
      </c>
      <c r="H354" s="2">
        <v>87</v>
      </c>
      <c r="I354" s="1" t="s">
        <v>374</v>
      </c>
      <c r="J354" s="3">
        <v>0.019386574074074073</v>
      </c>
      <c r="K354" s="2" t="s">
        <v>523</v>
      </c>
      <c r="M354" s="2" t="s">
        <v>475</v>
      </c>
      <c r="O354" s="2" t="s">
        <v>567</v>
      </c>
      <c r="P354" s="2" t="s">
        <v>476</v>
      </c>
      <c r="Q354" s="2" t="s">
        <v>11</v>
      </c>
      <c r="R354" s="2">
        <v>1989</v>
      </c>
    </row>
    <row r="355" spans="1:18" ht="11.25">
      <c r="A355" s="1">
        <v>354</v>
      </c>
      <c r="B355" s="1">
        <v>95</v>
      </c>
      <c r="C355" s="1">
        <v>64</v>
      </c>
      <c r="G355" s="1" t="str">
        <f t="shared" si="20"/>
        <v> </v>
      </c>
      <c r="H355" s="2">
        <v>226</v>
      </c>
      <c r="I355" s="1" t="s">
        <v>375</v>
      </c>
      <c r="J355" s="3">
        <v>0.01940972222222222</v>
      </c>
      <c r="K355" s="2" t="s">
        <v>116</v>
      </c>
      <c r="M355" s="2" t="s">
        <v>475</v>
      </c>
      <c r="O355" s="2" t="s">
        <v>567</v>
      </c>
      <c r="P355" s="2" t="s">
        <v>476</v>
      </c>
      <c r="Q355" s="2" t="s">
        <v>11</v>
      </c>
      <c r="R355" s="2">
        <v>1990</v>
      </c>
    </row>
    <row r="356" spans="1:18" ht="11.25">
      <c r="A356" s="1">
        <v>355</v>
      </c>
      <c r="B356" s="1">
        <v>260</v>
      </c>
      <c r="C356" s="1">
        <v>159</v>
      </c>
      <c r="D356" s="1">
        <v>124</v>
      </c>
      <c r="G356" s="1" t="str">
        <f t="shared" si="20"/>
        <v> </v>
      </c>
      <c r="H356" s="2">
        <v>17</v>
      </c>
      <c r="I356" s="1" t="s">
        <v>376</v>
      </c>
      <c r="J356" s="3">
        <v>0.01940972222222222</v>
      </c>
      <c r="K356" s="2" t="s">
        <v>520</v>
      </c>
      <c r="L356" s="2" t="s">
        <v>532</v>
      </c>
      <c r="M356" s="2" t="s">
        <v>475</v>
      </c>
      <c r="O356" s="2" t="s">
        <v>567</v>
      </c>
      <c r="P356" s="2" t="s">
        <v>10</v>
      </c>
      <c r="Q356" s="2" t="s">
        <v>11</v>
      </c>
      <c r="R356" s="2">
        <v>1992</v>
      </c>
    </row>
    <row r="357" spans="1:18" ht="11.25">
      <c r="A357" s="1">
        <v>356</v>
      </c>
      <c r="B357" s="1">
        <v>261</v>
      </c>
      <c r="C357" s="1">
        <v>160</v>
      </c>
      <c r="D357" s="1">
        <v>125</v>
      </c>
      <c r="G357" s="1" t="str">
        <f t="shared" si="20"/>
        <v> </v>
      </c>
      <c r="H357" s="2">
        <v>184</v>
      </c>
      <c r="I357" s="1" t="s">
        <v>377</v>
      </c>
      <c r="J357" s="3">
        <v>0.01943287037037037</v>
      </c>
      <c r="K357" s="2" t="s">
        <v>520</v>
      </c>
      <c r="L357" s="2" t="s">
        <v>532</v>
      </c>
      <c r="M357" s="2" t="s">
        <v>475</v>
      </c>
      <c r="O357" s="2" t="s">
        <v>567</v>
      </c>
      <c r="P357" s="2" t="s">
        <v>10</v>
      </c>
      <c r="Q357" s="2" t="s">
        <v>11</v>
      </c>
      <c r="R357" s="2">
        <v>1992</v>
      </c>
    </row>
    <row r="358" spans="1:21" ht="11.25">
      <c r="A358" s="1">
        <v>357</v>
      </c>
      <c r="B358" s="1">
        <v>262</v>
      </c>
      <c r="G358" s="1" t="str">
        <f t="shared" si="20"/>
        <v> </v>
      </c>
      <c r="H358" s="2">
        <v>383</v>
      </c>
      <c r="I358" s="1" t="s">
        <v>378</v>
      </c>
      <c r="J358" s="3">
        <v>0.019571759259259257</v>
      </c>
      <c r="P358" s="2" t="s">
        <v>10</v>
      </c>
      <c r="Q358" s="2" t="s">
        <v>17</v>
      </c>
      <c r="R358" s="2">
        <v>1984</v>
      </c>
      <c r="U358" s="5" t="s">
        <v>439</v>
      </c>
    </row>
    <row r="359" spans="1:18" ht="11.25">
      <c r="A359" s="1">
        <v>358</v>
      </c>
      <c r="B359" s="1">
        <v>263</v>
      </c>
      <c r="C359" s="1">
        <v>161</v>
      </c>
      <c r="D359" s="1">
        <v>126</v>
      </c>
      <c r="G359" s="1" t="str">
        <f t="shared" si="20"/>
        <v> </v>
      </c>
      <c r="H359" s="2">
        <v>511</v>
      </c>
      <c r="I359" s="1" t="s">
        <v>379</v>
      </c>
      <c r="J359" s="3">
        <v>0.019594907407407405</v>
      </c>
      <c r="K359" s="2" t="s">
        <v>520</v>
      </c>
      <c r="L359" s="2" t="s">
        <v>532</v>
      </c>
      <c r="M359" s="2" t="s">
        <v>475</v>
      </c>
      <c r="O359" s="2" t="s">
        <v>567</v>
      </c>
      <c r="P359" s="2" t="s">
        <v>10</v>
      </c>
      <c r="Q359" s="2" t="s">
        <v>11</v>
      </c>
      <c r="R359" s="2">
        <v>1990</v>
      </c>
    </row>
    <row r="360" spans="1:21" ht="11.25">
      <c r="A360" s="1">
        <v>359</v>
      </c>
      <c r="B360" s="1">
        <v>264</v>
      </c>
      <c r="C360" s="1">
        <v>162</v>
      </c>
      <c r="D360" s="1">
        <v>127</v>
      </c>
      <c r="G360" s="1" t="str">
        <f t="shared" si="20"/>
        <v> </v>
      </c>
      <c r="H360" s="2">
        <v>179</v>
      </c>
      <c r="I360" s="1" t="s">
        <v>380</v>
      </c>
      <c r="J360" s="3">
        <v>0.019594907407407405</v>
      </c>
      <c r="K360" s="2" t="s">
        <v>520</v>
      </c>
      <c r="L360" s="2" t="s">
        <v>532</v>
      </c>
      <c r="M360" s="2" t="s">
        <v>475</v>
      </c>
      <c r="O360" s="2" t="s">
        <v>567</v>
      </c>
      <c r="P360" s="2" t="s">
        <v>10</v>
      </c>
      <c r="Q360" s="2" t="s">
        <v>11</v>
      </c>
      <c r="R360" s="2">
        <v>1992</v>
      </c>
      <c r="U360" s="7" t="s">
        <v>48</v>
      </c>
    </row>
    <row r="361" spans="1:21" ht="11.25">
      <c r="A361" s="1">
        <v>360</v>
      </c>
      <c r="B361" s="1">
        <v>96</v>
      </c>
      <c r="C361" s="1">
        <v>65</v>
      </c>
      <c r="D361" s="1">
        <v>52</v>
      </c>
      <c r="G361" s="1" t="str">
        <f t="shared" si="20"/>
        <v> </v>
      </c>
      <c r="H361" s="2">
        <v>273</v>
      </c>
      <c r="I361" s="1" t="s">
        <v>381</v>
      </c>
      <c r="J361" s="3">
        <v>0.019618055555555555</v>
      </c>
      <c r="K361" s="2" t="s">
        <v>520</v>
      </c>
      <c r="L361" s="2" t="s">
        <v>532</v>
      </c>
      <c r="M361" s="2" t="s">
        <v>475</v>
      </c>
      <c r="O361" s="2" t="s">
        <v>567</v>
      </c>
      <c r="P361" s="2" t="s">
        <v>476</v>
      </c>
      <c r="Q361" s="2" t="s">
        <v>11</v>
      </c>
      <c r="R361" s="2">
        <v>1985</v>
      </c>
      <c r="S361" s="5"/>
      <c r="U361" s="5"/>
    </row>
    <row r="362" spans="1:18" ht="11.25">
      <c r="A362" s="1">
        <v>361</v>
      </c>
      <c r="B362" s="1">
        <v>97</v>
      </c>
      <c r="C362" s="1">
        <v>66</v>
      </c>
      <c r="D362" s="1">
        <v>53</v>
      </c>
      <c r="G362" s="1" t="str">
        <f t="shared" si="20"/>
        <v> </v>
      </c>
      <c r="H362" s="2">
        <v>525</v>
      </c>
      <c r="I362" s="1" t="s">
        <v>382</v>
      </c>
      <c r="J362" s="3">
        <v>0.019641203703703706</v>
      </c>
      <c r="K362" s="2" t="s">
        <v>520</v>
      </c>
      <c r="L362" s="2" t="s">
        <v>532</v>
      </c>
      <c r="M362" s="2" t="s">
        <v>475</v>
      </c>
      <c r="O362" s="2" t="s">
        <v>567</v>
      </c>
      <c r="P362" s="2" t="s">
        <v>476</v>
      </c>
      <c r="Q362" s="2" t="s">
        <v>11</v>
      </c>
      <c r="R362" s="2">
        <v>1992</v>
      </c>
    </row>
    <row r="363" spans="1:18" ht="11.25">
      <c r="A363" s="1">
        <v>362</v>
      </c>
      <c r="B363" s="1">
        <v>265</v>
      </c>
      <c r="C363" s="1">
        <v>163</v>
      </c>
      <c r="D363" s="1">
        <v>128</v>
      </c>
      <c r="G363" s="1" t="str">
        <f t="shared" si="20"/>
        <v> </v>
      </c>
      <c r="H363" s="2">
        <v>217</v>
      </c>
      <c r="I363" s="1" t="s">
        <v>383</v>
      </c>
      <c r="J363" s="3">
        <v>0.019641203703703706</v>
      </c>
      <c r="K363" s="2" t="s">
        <v>520</v>
      </c>
      <c r="L363" s="2" t="s">
        <v>532</v>
      </c>
      <c r="M363" s="2" t="s">
        <v>475</v>
      </c>
      <c r="O363" s="2" t="s">
        <v>567</v>
      </c>
      <c r="P363" s="2" t="s">
        <v>10</v>
      </c>
      <c r="Q363" s="2" t="s">
        <v>11</v>
      </c>
      <c r="R363" s="2">
        <v>1989</v>
      </c>
    </row>
    <row r="364" spans="1:18" ht="11.25">
      <c r="A364" s="1">
        <v>363</v>
      </c>
      <c r="B364" s="1">
        <v>98</v>
      </c>
      <c r="C364" s="1">
        <v>67</v>
      </c>
      <c r="D364" s="1">
        <v>54</v>
      </c>
      <c r="G364" s="1" t="str">
        <f t="shared" si="20"/>
        <v> </v>
      </c>
      <c r="H364" s="2">
        <v>564</v>
      </c>
      <c r="I364" s="1" t="s">
        <v>384</v>
      </c>
      <c r="J364" s="3">
        <v>0.01965277777777778</v>
      </c>
      <c r="K364" s="2" t="s">
        <v>520</v>
      </c>
      <c r="L364" s="2" t="s">
        <v>532</v>
      </c>
      <c r="M364" s="2" t="s">
        <v>475</v>
      </c>
      <c r="O364" s="2" t="s">
        <v>567</v>
      </c>
      <c r="P364" s="2" t="s">
        <v>476</v>
      </c>
      <c r="Q364" s="2" t="s">
        <v>11</v>
      </c>
      <c r="R364" s="2">
        <v>1992</v>
      </c>
    </row>
    <row r="365" spans="1:18" ht="11.25">
      <c r="A365" s="1">
        <v>364</v>
      </c>
      <c r="B365" s="1">
        <v>99</v>
      </c>
      <c r="F365" s="1">
        <v>7</v>
      </c>
      <c r="H365" s="2">
        <v>269</v>
      </c>
      <c r="I365" s="1" t="s">
        <v>385</v>
      </c>
      <c r="J365" s="3">
        <v>0.0196875</v>
      </c>
      <c r="N365" s="2" t="s">
        <v>28</v>
      </c>
      <c r="P365" s="2" t="s">
        <v>476</v>
      </c>
      <c r="Q365" s="2" t="s">
        <v>17</v>
      </c>
      <c r="R365" s="2">
        <v>1959</v>
      </c>
    </row>
    <row r="366" spans="1:18" ht="11.25">
      <c r="A366" s="1">
        <v>365</v>
      </c>
      <c r="B366" s="1">
        <v>266</v>
      </c>
      <c r="G366" s="1" t="str">
        <f>IF(R366&lt;=1972,"Szen."," ")</f>
        <v> </v>
      </c>
      <c r="H366" s="2">
        <v>585</v>
      </c>
      <c r="I366" s="1" t="s">
        <v>386</v>
      </c>
      <c r="J366" s="3">
        <v>0.0196875</v>
      </c>
      <c r="P366" s="2" t="s">
        <v>10</v>
      </c>
      <c r="Q366" s="2" t="s">
        <v>17</v>
      </c>
      <c r="R366" s="2">
        <v>1973</v>
      </c>
    </row>
    <row r="367" spans="1:18" ht="11.25">
      <c r="A367" s="1">
        <v>366</v>
      </c>
      <c r="B367" s="1">
        <v>100</v>
      </c>
      <c r="C367" s="1">
        <v>68</v>
      </c>
      <c r="D367" s="1">
        <v>55</v>
      </c>
      <c r="G367" s="1" t="str">
        <f>IF(R367&lt;=1972,"Szen."," ")</f>
        <v> </v>
      </c>
      <c r="H367" s="2">
        <v>489</v>
      </c>
      <c r="I367" s="1" t="s">
        <v>387</v>
      </c>
      <c r="J367" s="3">
        <v>0.019699074074074074</v>
      </c>
      <c r="K367" s="2" t="s">
        <v>520</v>
      </c>
      <c r="L367" s="2" t="s">
        <v>532</v>
      </c>
      <c r="M367" s="2" t="s">
        <v>475</v>
      </c>
      <c r="O367" s="2" t="s">
        <v>567</v>
      </c>
      <c r="P367" s="2" t="s">
        <v>476</v>
      </c>
      <c r="Q367" s="2" t="s">
        <v>11</v>
      </c>
      <c r="R367" s="2">
        <v>1988</v>
      </c>
    </row>
    <row r="368" spans="1:18" ht="11.25">
      <c r="A368" s="1">
        <v>367</v>
      </c>
      <c r="B368" s="1">
        <v>267</v>
      </c>
      <c r="C368" s="1">
        <v>164</v>
      </c>
      <c r="D368" s="1">
        <v>129</v>
      </c>
      <c r="G368" s="1" t="str">
        <f>IF(R368&lt;=1972,"Szen."," ")</f>
        <v> </v>
      </c>
      <c r="H368" s="2">
        <v>485</v>
      </c>
      <c r="I368" s="1" t="s">
        <v>388</v>
      </c>
      <c r="J368" s="3">
        <v>0.019699074074074074</v>
      </c>
      <c r="K368" s="2" t="s">
        <v>520</v>
      </c>
      <c r="L368" s="2" t="s">
        <v>536</v>
      </c>
      <c r="M368" s="2" t="s">
        <v>475</v>
      </c>
      <c r="O368" s="2" t="s">
        <v>567</v>
      </c>
      <c r="P368" s="2" t="s">
        <v>10</v>
      </c>
      <c r="Q368" s="2" t="s">
        <v>11</v>
      </c>
      <c r="R368" s="2">
        <v>1974</v>
      </c>
    </row>
    <row r="369" spans="1:21" ht="11.25">
      <c r="A369" s="1">
        <v>368</v>
      </c>
      <c r="B369" s="1">
        <v>268</v>
      </c>
      <c r="G369" s="1" t="str">
        <f>IF(R369&lt;=1972,"Szen."," ")</f>
        <v> </v>
      </c>
      <c r="H369" s="2">
        <v>473</v>
      </c>
      <c r="I369" s="1" t="s">
        <v>389</v>
      </c>
      <c r="J369" s="3">
        <v>0.01972222222222222</v>
      </c>
      <c r="P369" s="2" t="s">
        <v>10</v>
      </c>
      <c r="Q369" s="2" t="s">
        <v>17</v>
      </c>
      <c r="R369" s="2">
        <v>1985</v>
      </c>
      <c r="U369" s="5" t="s">
        <v>439</v>
      </c>
    </row>
    <row r="370" spans="1:18" ht="11.25">
      <c r="A370" s="1">
        <v>369</v>
      </c>
      <c r="B370" s="1">
        <v>269</v>
      </c>
      <c r="F370" s="1">
        <v>31</v>
      </c>
      <c r="H370" s="2">
        <v>227</v>
      </c>
      <c r="I370" s="1" t="s">
        <v>390</v>
      </c>
      <c r="J370" s="3">
        <v>0.019768518518518515</v>
      </c>
      <c r="N370" s="2" t="s">
        <v>28</v>
      </c>
      <c r="P370" s="2" t="s">
        <v>10</v>
      </c>
      <c r="Q370" s="2" t="s">
        <v>17</v>
      </c>
      <c r="R370" s="2">
        <v>1947</v>
      </c>
    </row>
    <row r="371" spans="1:18" ht="11.25">
      <c r="A371" s="1">
        <v>370</v>
      </c>
      <c r="B371" s="1">
        <v>270</v>
      </c>
      <c r="C371" s="1">
        <v>165</v>
      </c>
      <c r="D371" s="1">
        <v>130</v>
      </c>
      <c r="G371" s="1" t="str">
        <f>IF(R371&lt;=1972,"Szen."," ")</f>
        <v> </v>
      </c>
      <c r="H371" s="2">
        <v>97</v>
      </c>
      <c r="I371" s="1" t="s">
        <v>391</v>
      </c>
      <c r="J371" s="3">
        <v>0.019780092592592592</v>
      </c>
      <c r="K371" s="2" t="s">
        <v>520</v>
      </c>
      <c r="L371" s="2" t="s">
        <v>532</v>
      </c>
      <c r="M371" s="2" t="s">
        <v>475</v>
      </c>
      <c r="O371" s="2" t="s">
        <v>567</v>
      </c>
      <c r="P371" s="2" t="s">
        <v>10</v>
      </c>
      <c r="Q371" s="2" t="s">
        <v>11</v>
      </c>
      <c r="R371" s="2">
        <v>1992</v>
      </c>
    </row>
    <row r="372" spans="1:18" ht="11.25">
      <c r="A372" s="1">
        <v>371</v>
      </c>
      <c r="B372" s="1">
        <v>101</v>
      </c>
      <c r="C372" s="1">
        <v>69</v>
      </c>
      <c r="D372" s="1">
        <v>56</v>
      </c>
      <c r="G372" s="1" t="str">
        <f>IF(R372&lt;=1972,"Szen."," ")</f>
        <v> </v>
      </c>
      <c r="H372" s="2">
        <v>480</v>
      </c>
      <c r="I372" s="1" t="s">
        <v>392</v>
      </c>
      <c r="J372" s="3">
        <v>0.01986111111111111</v>
      </c>
      <c r="K372" s="2" t="s">
        <v>520</v>
      </c>
      <c r="L372" s="2" t="s">
        <v>532</v>
      </c>
      <c r="M372" s="2" t="s">
        <v>475</v>
      </c>
      <c r="O372" s="2" t="s">
        <v>567</v>
      </c>
      <c r="P372" s="2" t="s">
        <v>476</v>
      </c>
      <c r="Q372" s="2" t="s">
        <v>11</v>
      </c>
      <c r="R372" s="2">
        <v>1992</v>
      </c>
    </row>
    <row r="373" spans="1:18" ht="11.25">
      <c r="A373" s="1">
        <v>372</v>
      </c>
      <c r="B373" s="1">
        <v>102</v>
      </c>
      <c r="C373" s="1">
        <v>70</v>
      </c>
      <c r="D373" s="1">
        <v>57</v>
      </c>
      <c r="G373" s="1" t="str">
        <f>IF(R373&lt;=1972,"Szen."," ")</f>
        <v> </v>
      </c>
      <c r="H373" s="2">
        <v>481</v>
      </c>
      <c r="I373" s="1" t="s">
        <v>393</v>
      </c>
      <c r="J373" s="3">
        <v>0.01986111111111111</v>
      </c>
      <c r="K373" s="2" t="s">
        <v>520</v>
      </c>
      <c r="L373" s="2" t="s">
        <v>539</v>
      </c>
      <c r="M373" s="2" t="s">
        <v>475</v>
      </c>
      <c r="O373" s="2" t="s">
        <v>567</v>
      </c>
      <c r="P373" s="2" t="s">
        <v>476</v>
      </c>
      <c r="Q373" s="2" t="s">
        <v>11</v>
      </c>
      <c r="R373" s="2">
        <v>1991</v>
      </c>
    </row>
    <row r="374" spans="1:19" ht="11.25">
      <c r="A374" s="1">
        <v>373</v>
      </c>
      <c r="B374" s="1">
        <v>271</v>
      </c>
      <c r="E374" s="1">
        <v>17</v>
      </c>
      <c r="F374" s="1">
        <v>32</v>
      </c>
      <c r="H374" s="2">
        <v>347</v>
      </c>
      <c r="I374" s="1" t="s">
        <v>394</v>
      </c>
      <c r="J374" s="3">
        <v>0.019918981481481482</v>
      </c>
      <c r="K374" s="2" t="s">
        <v>520</v>
      </c>
      <c r="L374" s="5" t="s">
        <v>539</v>
      </c>
      <c r="M374" s="5"/>
      <c r="N374" s="2" t="s">
        <v>28</v>
      </c>
      <c r="P374" s="2" t="s">
        <v>10</v>
      </c>
      <c r="Q374" s="2" t="s">
        <v>66</v>
      </c>
      <c r="R374" s="2">
        <v>1964</v>
      </c>
      <c r="S374" s="5" t="s">
        <v>501</v>
      </c>
    </row>
    <row r="375" spans="1:18" ht="11.25">
      <c r="A375" s="1">
        <v>374</v>
      </c>
      <c r="B375" s="1">
        <v>272</v>
      </c>
      <c r="C375" s="1">
        <v>166</v>
      </c>
      <c r="D375" s="1">
        <v>131</v>
      </c>
      <c r="G375" s="1" t="str">
        <f>IF(R375&lt;=1972,"Szen."," ")</f>
        <v> </v>
      </c>
      <c r="H375" s="2">
        <v>42</v>
      </c>
      <c r="I375" s="1" t="s">
        <v>395</v>
      </c>
      <c r="J375" s="3">
        <v>0.019976851851851853</v>
      </c>
      <c r="K375" s="2" t="s">
        <v>520</v>
      </c>
      <c r="L375" s="2" t="s">
        <v>532</v>
      </c>
      <c r="M375" s="2" t="s">
        <v>475</v>
      </c>
      <c r="O375" s="2" t="s">
        <v>567</v>
      </c>
      <c r="P375" s="2" t="s">
        <v>10</v>
      </c>
      <c r="Q375" s="2" t="s">
        <v>11</v>
      </c>
      <c r="R375" s="2">
        <v>1984</v>
      </c>
    </row>
    <row r="376" spans="1:18" ht="11.25">
      <c r="A376" s="1">
        <v>375</v>
      </c>
      <c r="B376" s="1">
        <v>103</v>
      </c>
      <c r="C376" s="1">
        <v>71</v>
      </c>
      <c r="D376" s="1">
        <v>58</v>
      </c>
      <c r="G376" s="1" t="str">
        <f>IF(R376&lt;=1972,"Szen."," ")</f>
        <v> </v>
      </c>
      <c r="H376" s="2">
        <v>584</v>
      </c>
      <c r="I376" s="1" t="s">
        <v>396</v>
      </c>
      <c r="J376" s="3">
        <v>0.020011574074074074</v>
      </c>
      <c r="K376" s="2" t="s">
        <v>520</v>
      </c>
      <c r="L376" s="2" t="s">
        <v>532</v>
      </c>
      <c r="M376" s="2" t="s">
        <v>475</v>
      </c>
      <c r="O376" s="2" t="s">
        <v>567</v>
      </c>
      <c r="P376" s="2" t="s">
        <v>476</v>
      </c>
      <c r="Q376" s="2" t="s">
        <v>11</v>
      </c>
      <c r="R376" s="2">
        <v>1988</v>
      </c>
    </row>
    <row r="377" spans="1:18" ht="11.25">
      <c r="A377" s="1">
        <v>376</v>
      </c>
      <c r="B377" s="1">
        <v>104</v>
      </c>
      <c r="G377" s="1" t="str">
        <f>IF(R377&lt;=1972,"Szen."," ")</f>
        <v> </v>
      </c>
      <c r="H377" s="2">
        <v>434</v>
      </c>
      <c r="I377" s="1" t="s">
        <v>397</v>
      </c>
      <c r="J377" s="3">
        <v>0.020011574074074074</v>
      </c>
      <c r="P377" s="2" t="s">
        <v>476</v>
      </c>
      <c r="Q377" s="2" t="s">
        <v>17</v>
      </c>
      <c r="R377" s="2">
        <v>1978</v>
      </c>
    </row>
    <row r="378" spans="1:18" ht="11.25">
      <c r="A378" s="1">
        <v>377</v>
      </c>
      <c r="B378" s="1">
        <v>105</v>
      </c>
      <c r="C378" s="1">
        <v>72</v>
      </c>
      <c r="D378" s="1">
        <v>59</v>
      </c>
      <c r="G378" s="1" t="str">
        <f>IF(R378&lt;=1972,"Szen."," ")</f>
        <v> </v>
      </c>
      <c r="H378" s="2">
        <v>238</v>
      </c>
      <c r="I378" s="1" t="s">
        <v>398</v>
      </c>
      <c r="J378" s="3">
        <v>0.02003472222222222</v>
      </c>
      <c r="K378" s="2" t="s">
        <v>520</v>
      </c>
      <c r="L378" s="2" t="s">
        <v>537</v>
      </c>
      <c r="M378" s="2" t="s">
        <v>475</v>
      </c>
      <c r="O378" s="2" t="s">
        <v>567</v>
      </c>
      <c r="P378" s="2" t="s">
        <v>476</v>
      </c>
      <c r="Q378" s="2" t="s">
        <v>11</v>
      </c>
      <c r="R378" s="2">
        <v>1993</v>
      </c>
    </row>
    <row r="379" spans="1:18" ht="11.25">
      <c r="A379" s="1">
        <v>378</v>
      </c>
      <c r="B379" s="1">
        <v>273</v>
      </c>
      <c r="C379" s="1">
        <v>167</v>
      </c>
      <c r="D379" s="1">
        <v>132</v>
      </c>
      <c r="G379" s="1" t="str">
        <f>IF(R379&lt;=1972,"Szen."," ")</f>
        <v> </v>
      </c>
      <c r="H379" s="2">
        <v>507</v>
      </c>
      <c r="I379" s="1" t="s">
        <v>399</v>
      </c>
      <c r="J379" s="3">
        <v>0.020046296296296295</v>
      </c>
      <c r="K379" s="2" t="s">
        <v>520</v>
      </c>
      <c r="L379" s="2" t="s">
        <v>532</v>
      </c>
      <c r="M379" s="2" t="s">
        <v>475</v>
      </c>
      <c r="O379" s="2" t="s">
        <v>567</v>
      </c>
      <c r="P379" s="2" t="s">
        <v>10</v>
      </c>
      <c r="Q379" s="2" t="s">
        <v>11</v>
      </c>
      <c r="R379" s="2">
        <v>1988</v>
      </c>
    </row>
    <row r="380" spans="1:21" ht="11.25">
      <c r="A380" s="1">
        <v>379</v>
      </c>
      <c r="B380" s="1">
        <v>106</v>
      </c>
      <c r="E380" s="1">
        <v>5</v>
      </c>
      <c r="F380" s="1">
        <v>8</v>
      </c>
      <c r="H380" s="2">
        <v>151</v>
      </c>
      <c r="I380" s="1" t="s">
        <v>517</v>
      </c>
      <c r="J380" s="3">
        <v>0.02005787037037037</v>
      </c>
      <c r="K380" s="2" t="s">
        <v>520</v>
      </c>
      <c r="L380" s="2" t="s">
        <v>532</v>
      </c>
      <c r="N380" s="2" t="s">
        <v>28</v>
      </c>
      <c r="P380" s="2" t="s">
        <v>476</v>
      </c>
      <c r="Q380" s="2" t="s">
        <v>66</v>
      </c>
      <c r="R380" s="2">
        <v>1946</v>
      </c>
      <c r="S380" s="2" t="s">
        <v>400</v>
      </c>
      <c r="U380" s="5" t="s">
        <v>48</v>
      </c>
    </row>
    <row r="381" spans="1:18" ht="11.25">
      <c r="A381" s="1">
        <v>380</v>
      </c>
      <c r="B381" s="1">
        <v>107</v>
      </c>
      <c r="F381" s="1">
        <v>9</v>
      </c>
      <c r="H381" s="2">
        <v>234</v>
      </c>
      <c r="I381" s="1" t="s">
        <v>401</v>
      </c>
      <c r="J381" s="3">
        <v>0.020092592592592592</v>
      </c>
      <c r="N381" s="2" t="s">
        <v>28</v>
      </c>
      <c r="P381" s="2" t="s">
        <v>476</v>
      </c>
      <c r="Q381" s="2" t="s">
        <v>17</v>
      </c>
      <c r="R381" s="2">
        <v>1960</v>
      </c>
    </row>
    <row r="382" spans="1:21" ht="11.25">
      <c r="A382" s="1">
        <v>381</v>
      </c>
      <c r="B382" s="1">
        <v>274</v>
      </c>
      <c r="G382" s="1" t="str">
        <f aca="true" t="shared" si="21" ref="G382:G387">IF(R382&lt;=1972,"Szen."," ")</f>
        <v> </v>
      </c>
      <c r="H382" s="2">
        <v>337</v>
      </c>
      <c r="I382" s="1" t="s">
        <v>402</v>
      </c>
      <c r="J382" s="3">
        <v>0.02011574074074074</v>
      </c>
      <c r="P382" s="2" t="s">
        <v>10</v>
      </c>
      <c r="Q382" s="2" t="s">
        <v>17</v>
      </c>
      <c r="R382" s="2">
        <v>1986</v>
      </c>
      <c r="U382" s="5" t="s">
        <v>48</v>
      </c>
    </row>
    <row r="383" spans="1:18" ht="11.25">
      <c r="A383" s="1">
        <v>382</v>
      </c>
      <c r="B383" s="1">
        <v>108</v>
      </c>
      <c r="C383" s="1">
        <v>73</v>
      </c>
      <c r="D383" s="1">
        <v>60</v>
      </c>
      <c r="G383" s="1" t="str">
        <f t="shared" si="21"/>
        <v> </v>
      </c>
      <c r="H383" s="2">
        <v>2</v>
      </c>
      <c r="I383" s="1" t="s">
        <v>403</v>
      </c>
      <c r="J383" s="3">
        <v>0.02021990740740741</v>
      </c>
      <c r="K383" s="2" t="s">
        <v>520</v>
      </c>
      <c r="L383" s="2" t="s">
        <v>539</v>
      </c>
      <c r="M383" s="2" t="s">
        <v>475</v>
      </c>
      <c r="O383" s="2" t="s">
        <v>567</v>
      </c>
      <c r="P383" s="2" t="s">
        <v>476</v>
      </c>
      <c r="Q383" s="2" t="s">
        <v>11</v>
      </c>
      <c r="R383" s="2">
        <v>1988</v>
      </c>
    </row>
    <row r="384" spans="1:18" ht="11.25">
      <c r="A384" s="1">
        <v>383</v>
      </c>
      <c r="B384" s="1">
        <v>275</v>
      </c>
      <c r="G384" s="1" t="str">
        <f t="shared" si="21"/>
        <v> </v>
      </c>
      <c r="H384" s="2">
        <v>59</v>
      </c>
      <c r="I384" s="1" t="s">
        <v>24</v>
      </c>
      <c r="J384" s="3">
        <v>0.020243055555555552</v>
      </c>
      <c r="P384" s="2" t="s">
        <v>10</v>
      </c>
      <c r="Q384" s="2" t="s">
        <v>17</v>
      </c>
      <c r="R384" s="2">
        <v>1987</v>
      </c>
    </row>
    <row r="385" spans="1:18" ht="11.25">
      <c r="A385" s="1">
        <v>384</v>
      </c>
      <c r="B385" s="1">
        <v>109</v>
      </c>
      <c r="C385" s="1">
        <v>74</v>
      </c>
      <c r="G385" s="1" t="str">
        <f t="shared" si="21"/>
        <v> </v>
      </c>
      <c r="H385" s="2">
        <v>419</v>
      </c>
      <c r="I385" s="1" t="s">
        <v>404</v>
      </c>
      <c r="J385" s="3">
        <v>0.02028935185185185</v>
      </c>
      <c r="K385" s="2" t="s">
        <v>523</v>
      </c>
      <c r="M385" s="2" t="s">
        <v>475</v>
      </c>
      <c r="O385" s="2" t="s">
        <v>567</v>
      </c>
      <c r="P385" s="2" t="s">
        <v>476</v>
      </c>
      <c r="Q385" s="2" t="s">
        <v>11</v>
      </c>
      <c r="R385" s="2">
        <v>1994</v>
      </c>
    </row>
    <row r="386" spans="1:18" ht="11.25">
      <c r="A386" s="1">
        <v>385</v>
      </c>
      <c r="B386" s="1">
        <v>110</v>
      </c>
      <c r="C386" s="1">
        <v>75</v>
      </c>
      <c r="D386" s="1">
        <v>61</v>
      </c>
      <c r="G386" s="1" t="str">
        <f t="shared" si="21"/>
        <v> </v>
      </c>
      <c r="H386" s="2">
        <v>314</v>
      </c>
      <c r="I386" s="1" t="s">
        <v>405</v>
      </c>
      <c r="J386" s="3">
        <v>0.02028935185185185</v>
      </c>
      <c r="K386" s="2" t="s">
        <v>520</v>
      </c>
      <c r="L386" s="2" t="s">
        <v>532</v>
      </c>
      <c r="M386" s="2" t="s">
        <v>475</v>
      </c>
      <c r="O386" s="2" t="s">
        <v>567</v>
      </c>
      <c r="P386" s="2" t="s">
        <v>476</v>
      </c>
      <c r="Q386" s="2" t="s">
        <v>11</v>
      </c>
      <c r="R386" s="2">
        <v>1993</v>
      </c>
    </row>
    <row r="387" spans="1:18" ht="11.25">
      <c r="A387" s="1">
        <v>386</v>
      </c>
      <c r="B387" s="1">
        <v>111</v>
      </c>
      <c r="C387" s="1">
        <v>76</v>
      </c>
      <c r="D387" s="1">
        <v>62</v>
      </c>
      <c r="G387" s="1" t="str">
        <f t="shared" si="21"/>
        <v> </v>
      </c>
      <c r="H387" s="2">
        <v>447</v>
      </c>
      <c r="I387" s="1" t="s">
        <v>406</v>
      </c>
      <c r="J387" s="3">
        <v>0.02034722222222222</v>
      </c>
      <c r="K387" s="2" t="s">
        <v>520</v>
      </c>
      <c r="L387" s="2" t="s">
        <v>539</v>
      </c>
      <c r="M387" s="2" t="s">
        <v>475</v>
      </c>
      <c r="O387" s="2" t="s">
        <v>567</v>
      </c>
      <c r="P387" s="2" t="s">
        <v>476</v>
      </c>
      <c r="Q387" s="2" t="s">
        <v>11</v>
      </c>
      <c r="R387" s="2">
        <v>1988</v>
      </c>
    </row>
    <row r="388" spans="1:18" ht="11.25">
      <c r="A388" s="1">
        <v>387</v>
      </c>
      <c r="B388" s="1">
        <v>276</v>
      </c>
      <c r="F388" s="1">
        <v>33</v>
      </c>
      <c r="H388" s="2">
        <v>27</v>
      </c>
      <c r="I388" s="1" t="s">
        <v>407</v>
      </c>
      <c r="J388" s="3">
        <v>0.020416666666666666</v>
      </c>
      <c r="N388" s="2" t="s">
        <v>28</v>
      </c>
      <c r="P388" s="2" t="s">
        <v>10</v>
      </c>
      <c r="Q388" s="2" t="s">
        <v>17</v>
      </c>
      <c r="R388" s="2">
        <v>1954</v>
      </c>
    </row>
    <row r="389" spans="1:18" ht="11.25">
      <c r="A389" s="1">
        <v>388</v>
      </c>
      <c r="B389" s="1">
        <v>112</v>
      </c>
      <c r="C389" s="1">
        <v>77</v>
      </c>
      <c r="G389" s="1" t="str">
        <f>IF(R389&lt;=1972,"Szen."," ")</f>
        <v> </v>
      </c>
      <c r="H389" s="2">
        <v>504</v>
      </c>
      <c r="I389" s="1" t="s">
        <v>408</v>
      </c>
      <c r="J389" s="3">
        <v>0.020520833333333332</v>
      </c>
      <c r="K389" s="2" t="s">
        <v>116</v>
      </c>
      <c r="M389" s="2" t="s">
        <v>475</v>
      </c>
      <c r="O389" s="2" t="s">
        <v>567</v>
      </c>
      <c r="P389" s="2" t="s">
        <v>476</v>
      </c>
      <c r="Q389" s="2" t="s">
        <v>11</v>
      </c>
      <c r="R389" s="2">
        <v>1987</v>
      </c>
    </row>
    <row r="390" spans="1:18" ht="11.25">
      <c r="A390" s="1">
        <v>389</v>
      </c>
      <c r="B390" s="1">
        <v>113</v>
      </c>
      <c r="C390" s="1">
        <v>78</v>
      </c>
      <c r="D390" s="1">
        <v>63</v>
      </c>
      <c r="G390" s="1" t="str">
        <f>IF(R390&lt;=1972,"Szen."," ")</f>
        <v> </v>
      </c>
      <c r="H390" s="2">
        <v>503</v>
      </c>
      <c r="I390" s="1" t="s">
        <v>409</v>
      </c>
      <c r="J390" s="3">
        <v>0.020555555555555556</v>
      </c>
      <c r="K390" s="2" t="s">
        <v>520</v>
      </c>
      <c r="L390" s="2" t="s">
        <v>535</v>
      </c>
      <c r="M390" s="2" t="s">
        <v>475</v>
      </c>
      <c r="O390" s="2" t="s">
        <v>567</v>
      </c>
      <c r="P390" s="2" t="s">
        <v>476</v>
      </c>
      <c r="Q390" s="2" t="s">
        <v>11</v>
      </c>
      <c r="R390" s="2">
        <v>1988</v>
      </c>
    </row>
    <row r="391" spans="1:18" ht="11.25">
      <c r="A391" s="1">
        <v>390</v>
      </c>
      <c r="B391" s="1">
        <v>277</v>
      </c>
      <c r="C391" s="1">
        <v>168</v>
      </c>
      <c r="D391" s="1">
        <v>133</v>
      </c>
      <c r="G391" s="1" t="str">
        <f>IF(R391&lt;=1972,"Szen."," ")</f>
        <v> </v>
      </c>
      <c r="H391" s="2">
        <v>36</v>
      </c>
      <c r="I391" s="1" t="s">
        <v>410</v>
      </c>
      <c r="J391" s="3">
        <v>0.020625</v>
      </c>
      <c r="K391" s="2" t="s">
        <v>520</v>
      </c>
      <c r="L391" s="2" t="s">
        <v>532</v>
      </c>
      <c r="M391" s="2" t="s">
        <v>475</v>
      </c>
      <c r="O391" s="2" t="s">
        <v>567</v>
      </c>
      <c r="P391" s="2" t="s">
        <v>10</v>
      </c>
      <c r="Q391" s="2" t="s">
        <v>11</v>
      </c>
      <c r="R391" s="2">
        <v>1992</v>
      </c>
    </row>
    <row r="392" spans="1:18" ht="11.25">
      <c r="A392" s="1">
        <v>391</v>
      </c>
      <c r="B392" s="1">
        <v>114</v>
      </c>
      <c r="F392" s="1">
        <v>10</v>
      </c>
      <c r="H392" s="2">
        <v>153</v>
      </c>
      <c r="I392" s="1" t="s">
        <v>411</v>
      </c>
      <c r="J392" s="3">
        <v>0.020810185185185185</v>
      </c>
      <c r="N392" s="2" t="s">
        <v>28</v>
      </c>
      <c r="P392" s="2" t="s">
        <v>476</v>
      </c>
      <c r="Q392" s="2" t="s">
        <v>17</v>
      </c>
      <c r="R392" s="2">
        <v>1953</v>
      </c>
    </row>
    <row r="393" spans="1:18" ht="11.25">
      <c r="A393" s="1">
        <v>392</v>
      </c>
      <c r="B393" s="1">
        <v>278</v>
      </c>
      <c r="C393" s="1">
        <v>169</v>
      </c>
      <c r="D393" s="1">
        <v>134</v>
      </c>
      <c r="G393" s="1" t="str">
        <f aca="true" t="shared" si="22" ref="G393:G419">IF(R393&lt;=1972,"Szen."," ")</f>
        <v> </v>
      </c>
      <c r="H393" s="2">
        <v>631</v>
      </c>
      <c r="I393" s="1" t="s">
        <v>412</v>
      </c>
      <c r="J393" s="3">
        <v>0.021157407407407406</v>
      </c>
      <c r="K393" s="2" t="s">
        <v>520</v>
      </c>
      <c r="L393" s="2" t="s">
        <v>532</v>
      </c>
      <c r="M393" s="2" t="s">
        <v>475</v>
      </c>
      <c r="O393" s="2" t="s">
        <v>567</v>
      </c>
      <c r="P393" s="2" t="s">
        <v>10</v>
      </c>
      <c r="Q393" s="2" t="s">
        <v>11</v>
      </c>
      <c r="R393" s="2">
        <v>1991</v>
      </c>
    </row>
    <row r="394" spans="1:18" ht="11.25">
      <c r="A394" s="1">
        <v>393</v>
      </c>
      <c r="B394" s="1">
        <v>279</v>
      </c>
      <c r="C394" s="1">
        <v>170</v>
      </c>
      <c r="D394" s="1">
        <v>135</v>
      </c>
      <c r="G394" s="1" t="str">
        <f t="shared" si="22"/>
        <v> </v>
      </c>
      <c r="H394" s="2">
        <v>189</v>
      </c>
      <c r="I394" s="1" t="s">
        <v>413</v>
      </c>
      <c r="J394" s="3">
        <v>0.02119212962962963</v>
      </c>
      <c r="K394" s="2" t="s">
        <v>520</v>
      </c>
      <c r="L394" s="2" t="s">
        <v>533</v>
      </c>
      <c r="M394" s="2" t="s">
        <v>475</v>
      </c>
      <c r="O394" s="2" t="s">
        <v>567</v>
      </c>
      <c r="P394" s="2" t="s">
        <v>10</v>
      </c>
      <c r="Q394" s="2" t="s">
        <v>11</v>
      </c>
      <c r="R394" s="2">
        <v>1986</v>
      </c>
    </row>
    <row r="395" spans="1:19" ht="11.25">
      <c r="A395" s="1">
        <v>394</v>
      </c>
      <c r="B395" s="1">
        <v>115</v>
      </c>
      <c r="E395" s="1">
        <v>6</v>
      </c>
      <c r="G395" s="1" t="str">
        <f t="shared" si="22"/>
        <v> </v>
      </c>
      <c r="H395" s="2">
        <v>207</v>
      </c>
      <c r="I395" s="1" t="s">
        <v>414</v>
      </c>
      <c r="J395" s="3">
        <v>0.021226851851851854</v>
      </c>
      <c r="K395" s="2" t="s">
        <v>520</v>
      </c>
      <c r="L395" s="2" t="s">
        <v>532</v>
      </c>
      <c r="P395" s="2" t="s">
        <v>476</v>
      </c>
      <c r="Q395" s="2" t="s">
        <v>66</v>
      </c>
      <c r="R395" s="2">
        <v>1978</v>
      </c>
      <c r="S395" s="5" t="s">
        <v>502</v>
      </c>
    </row>
    <row r="396" spans="1:18" ht="11.25">
      <c r="A396" s="1">
        <v>395</v>
      </c>
      <c r="B396" s="1">
        <v>116</v>
      </c>
      <c r="C396" s="1">
        <v>79</v>
      </c>
      <c r="D396" s="1">
        <v>64</v>
      </c>
      <c r="G396" s="1" t="str">
        <f t="shared" si="22"/>
        <v> </v>
      </c>
      <c r="H396" s="2">
        <v>80</v>
      </c>
      <c r="I396" s="1" t="s">
        <v>415</v>
      </c>
      <c r="J396" s="3">
        <v>0.021226851851851854</v>
      </c>
      <c r="K396" s="2" t="s">
        <v>520</v>
      </c>
      <c r="L396" s="2" t="s">
        <v>532</v>
      </c>
      <c r="M396" s="2" t="s">
        <v>475</v>
      </c>
      <c r="O396" s="2" t="s">
        <v>567</v>
      </c>
      <c r="P396" s="2" t="s">
        <v>476</v>
      </c>
      <c r="Q396" s="2" t="s">
        <v>11</v>
      </c>
      <c r="R396" s="2">
        <v>1990</v>
      </c>
    </row>
    <row r="397" spans="1:18" ht="11.25">
      <c r="A397" s="1">
        <v>396</v>
      </c>
      <c r="B397" s="1">
        <v>117</v>
      </c>
      <c r="C397" s="1">
        <v>80</v>
      </c>
      <c r="D397" s="1">
        <v>65</v>
      </c>
      <c r="G397" s="1" t="str">
        <f t="shared" si="22"/>
        <v> </v>
      </c>
      <c r="H397" s="2">
        <v>373</v>
      </c>
      <c r="I397" s="1" t="s">
        <v>416</v>
      </c>
      <c r="J397" s="3">
        <v>0.02127314814814815</v>
      </c>
      <c r="K397" s="2" t="s">
        <v>520</v>
      </c>
      <c r="L397" s="2" t="s">
        <v>539</v>
      </c>
      <c r="M397" s="2" t="s">
        <v>475</v>
      </c>
      <c r="O397" s="2" t="s">
        <v>567</v>
      </c>
      <c r="P397" s="2" t="s">
        <v>476</v>
      </c>
      <c r="Q397" s="2" t="s">
        <v>11</v>
      </c>
      <c r="R397" s="2">
        <v>1992</v>
      </c>
    </row>
    <row r="398" spans="1:18" ht="11.25">
      <c r="A398" s="1">
        <v>397</v>
      </c>
      <c r="B398" s="1">
        <v>118</v>
      </c>
      <c r="C398" s="1">
        <v>81</v>
      </c>
      <c r="D398" s="1">
        <v>66</v>
      </c>
      <c r="G398" s="1" t="str">
        <f t="shared" si="22"/>
        <v> </v>
      </c>
      <c r="H398" s="2">
        <v>400</v>
      </c>
      <c r="I398" s="1" t="s">
        <v>417</v>
      </c>
      <c r="J398" s="3">
        <v>0.02127314814814815</v>
      </c>
      <c r="K398" s="2" t="s">
        <v>520</v>
      </c>
      <c r="L398" s="2" t="s">
        <v>539</v>
      </c>
      <c r="M398" s="2" t="s">
        <v>475</v>
      </c>
      <c r="O398" s="2" t="s">
        <v>567</v>
      </c>
      <c r="P398" s="2" t="s">
        <v>476</v>
      </c>
      <c r="Q398" s="2" t="s">
        <v>11</v>
      </c>
      <c r="R398" s="2">
        <v>1992</v>
      </c>
    </row>
    <row r="399" spans="1:18" ht="11.25">
      <c r="A399" s="1">
        <v>398</v>
      </c>
      <c r="B399" s="1">
        <v>280</v>
      </c>
      <c r="G399" s="1" t="str">
        <f t="shared" si="22"/>
        <v> </v>
      </c>
      <c r="H399" s="2">
        <v>93</v>
      </c>
      <c r="I399" s="1" t="s">
        <v>418</v>
      </c>
      <c r="J399" s="3">
        <v>0.021284722222222222</v>
      </c>
      <c r="P399" s="2" t="s">
        <v>10</v>
      </c>
      <c r="Q399" s="2" t="s">
        <v>17</v>
      </c>
      <c r="R399" s="2">
        <v>1986</v>
      </c>
    </row>
    <row r="400" spans="1:18" ht="11.25">
      <c r="A400" s="1">
        <v>399</v>
      </c>
      <c r="B400" s="1">
        <v>119</v>
      </c>
      <c r="C400" s="1">
        <v>82</v>
      </c>
      <c r="D400" s="1">
        <v>67</v>
      </c>
      <c r="G400" s="1" t="str">
        <f t="shared" si="22"/>
        <v> </v>
      </c>
      <c r="H400" s="2">
        <v>192</v>
      </c>
      <c r="I400" s="1" t="s">
        <v>419</v>
      </c>
      <c r="J400" s="3">
        <v>0.021400462962962965</v>
      </c>
      <c r="K400" s="2" t="s">
        <v>520</v>
      </c>
      <c r="L400" s="2" t="s">
        <v>532</v>
      </c>
      <c r="M400" s="2" t="s">
        <v>475</v>
      </c>
      <c r="O400" s="2" t="s">
        <v>567</v>
      </c>
      <c r="P400" s="2" t="s">
        <v>476</v>
      </c>
      <c r="Q400" s="2" t="s">
        <v>11</v>
      </c>
      <c r="R400" s="2">
        <v>1987</v>
      </c>
    </row>
    <row r="401" spans="1:21" ht="11.25">
      <c r="A401" s="1">
        <v>400</v>
      </c>
      <c r="B401" s="1">
        <v>120</v>
      </c>
      <c r="C401" s="1">
        <v>83</v>
      </c>
      <c r="D401" s="1">
        <v>68</v>
      </c>
      <c r="G401" s="1" t="str">
        <f t="shared" si="22"/>
        <v> </v>
      </c>
      <c r="H401" s="2">
        <v>345</v>
      </c>
      <c r="I401" s="1" t="s">
        <v>420</v>
      </c>
      <c r="J401" s="3">
        <v>0.021504629629629627</v>
      </c>
      <c r="K401" s="2" t="s">
        <v>520</v>
      </c>
      <c r="L401" s="2" t="s">
        <v>532</v>
      </c>
      <c r="M401" s="2" t="s">
        <v>475</v>
      </c>
      <c r="O401" s="2" t="s">
        <v>567</v>
      </c>
      <c r="P401" s="2" t="s">
        <v>476</v>
      </c>
      <c r="Q401" s="2" t="s">
        <v>11</v>
      </c>
      <c r="R401" s="2">
        <v>1992</v>
      </c>
      <c r="U401" s="5" t="s">
        <v>48</v>
      </c>
    </row>
    <row r="402" spans="1:18" ht="11.25">
      <c r="A402" s="1">
        <v>401</v>
      </c>
      <c r="B402" s="1">
        <v>121</v>
      </c>
      <c r="C402" s="1">
        <v>84</v>
      </c>
      <c r="D402" s="1">
        <v>69</v>
      </c>
      <c r="G402" s="1" t="str">
        <f t="shared" si="22"/>
        <v> </v>
      </c>
      <c r="H402" s="2">
        <v>395</v>
      </c>
      <c r="I402" s="1" t="s">
        <v>421</v>
      </c>
      <c r="J402" s="3">
        <v>0.0215625</v>
      </c>
      <c r="K402" s="2" t="s">
        <v>520</v>
      </c>
      <c r="L402" s="2" t="s">
        <v>540</v>
      </c>
      <c r="M402" s="2" t="s">
        <v>475</v>
      </c>
      <c r="O402" s="2" t="s">
        <v>567</v>
      </c>
      <c r="P402" s="2" t="s">
        <v>476</v>
      </c>
      <c r="Q402" s="2" t="s">
        <v>11</v>
      </c>
      <c r="R402" s="2">
        <v>1993</v>
      </c>
    </row>
    <row r="403" spans="1:20" ht="11.25">
      <c r="A403" s="1">
        <v>402</v>
      </c>
      <c r="B403" s="1">
        <v>122</v>
      </c>
      <c r="C403" s="1">
        <v>85</v>
      </c>
      <c r="G403" s="1" t="str">
        <f t="shared" si="22"/>
        <v> </v>
      </c>
      <c r="H403" s="2">
        <v>559</v>
      </c>
      <c r="I403" s="1" t="s">
        <v>422</v>
      </c>
      <c r="J403" s="3">
        <v>0.021608796296296296</v>
      </c>
      <c r="K403" s="2" t="s">
        <v>116</v>
      </c>
      <c r="M403" s="2" t="s">
        <v>475</v>
      </c>
      <c r="O403" s="2" t="s">
        <v>567</v>
      </c>
      <c r="P403" s="2" t="s">
        <v>476</v>
      </c>
      <c r="Q403" s="2" t="s">
        <v>11</v>
      </c>
      <c r="R403" s="2">
        <v>1992</v>
      </c>
      <c r="T403" s="2" t="s">
        <v>423</v>
      </c>
    </row>
    <row r="404" spans="1:18" ht="11.25">
      <c r="A404" s="1">
        <v>403</v>
      </c>
      <c r="B404" s="1">
        <v>123</v>
      </c>
      <c r="G404" s="1" t="str">
        <f t="shared" si="22"/>
        <v> </v>
      </c>
      <c r="H404" s="2">
        <v>500</v>
      </c>
      <c r="I404" s="1" t="s">
        <v>424</v>
      </c>
      <c r="J404" s="3">
        <v>0.021631944444444443</v>
      </c>
      <c r="K404" s="2" t="s">
        <v>520</v>
      </c>
      <c r="L404" s="2" t="s">
        <v>532</v>
      </c>
      <c r="P404" s="2" t="s">
        <v>476</v>
      </c>
      <c r="Q404" s="2" t="s">
        <v>17</v>
      </c>
      <c r="R404" s="2">
        <v>1985</v>
      </c>
    </row>
    <row r="405" spans="1:18" ht="11.25">
      <c r="A405" s="1">
        <v>404</v>
      </c>
      <c r="B405" s="1">
        <v>124</v>
      </c>
      <c r="C405" s="1">
        <v>86</v>
      </c>
      <c r="D405" s="1">
        <v>70</v>
      </c>
      <c r="G405" s="1" t="str">
        <f t="shared" si="22"/>
        <v> </v>
      </c>
      <c r="H405" s="2">
        <v>180</v>
      </c>
      <c r="I405" s="1" t="s">
        <v>425</v>
      </c>
      <c r="J405" s="3">
        <v>0.02164351851851852</v>
      </c>
      <c r="K405" s="2" t="s">
        <v>520</v>
      </c>
      <c r="L405" s="2" t="s">
        <v>535</v>
      </c>
      <c r="M405" s="2" t="s">
        <v>475</v>
      </c>
      <c r="O405" s="2" t="s">
        <v>567</v>
      </c>
      <c r="P405" s="2" t="s">
        <v>476</v>
      </c>
      <c r="Q405" s="2" t="s">
        <v>11</v>
      </c>
      <c r="R405" s="2">
        <v>1993</v>
      </c>
    </row>
    <row r="406" spans="1:18" ht="11.25">
      <c r="A406" s="1">
        <v>405</v>
      </c>
      <c r="B406" s="1">
        <v>125</v>
      </c>
      <c r="C406" s="1">
        <v>87</v>
      </c>
      <c r="D406" s="1">
        <v>71</v>
      </c>
      <c r="G406" s="1" t="str">
        <f t="shared" si="22"/>
        <v> </v>
      </c>
      <c r="H406" s="2">
        <v>572</v>
      </c>
      <c r="I406" s="1" t="s">
        <v>426</v>
      </c>
      <c r="J406" s="3">
        <v>0.021689814814814815</v>
      </c>
      <c r="K406" s="2" t="s">
        <v>520</v>
      </c>
      <c r="L406" s="2" t="s">
        <v>539</v>
      </c>
      <c r="M406" s="2" t="s">
        <v>475</v>
      </c>
      <c r="O406" s="2" t="s">
        <v>567</v>
      </c>
      <c r="P406" s="2" t="s">
        <v>476</v>
      </c>
      <c r="Q406" s="2" t="s">
        <v>11</v>
      </c>
      <c r="R406" s="2">
        <v>1988</v>
      </c>
    </row>
    <row r="407" spans="1:18" ht="11.25">
      <c r="A407" s="1">
        <v>406</v>
      </c>
      <c r="B407" s="1">
        <v>281</v>
      </c>
      <c r="C407" s="1">
        <v>171</v>
      </c>
      <c r="G407" s="1" t="str">
        <f t="shared" si="22"/>
        <v> </v>
      </c>
      <c r="H407" s="2">
        <v>575</v>
      </c>
      <c r="I407" s="1" t="s">
        <v>427</v>
      </c>
      <c r="J407" s="3">
        <v>0.021689814814814815</v>
      </c>
      <c r="K407" s="2" t="s">
        <v>116</v>
      </c>
      <c r="M407" s="2" t="s">
        <v>475</v>
      </c>
      <c r="O407" s="2" t="s">
        <v>567</v>
      </c>
      <c r="P407" s="2" t="s">
        <v>10</v>
      </c>
      <c r="Q407" s="2" t="s">
        <v>11</v>
      </c>
      <c r="R407" s="2">
        <v>1986</v>
      </c>
    </row>
    <row r="408" spans="1:18" ht="11.25">
      <c r="A408" s="1">
        <v>407</v>
      </c>
      <c r="B408" s="1">
        <v>282</v>
      </c>
      <c r="C408" s="1">
        <v>172</v>
      </c>
      <c r="D408" s="1">
        <v>136</v>
      </c>
      <c r="G408" s="1" t="str">
        <f t="shared" si="22"/>
        <v> </v>
      </c>
      <c r="H408" s="2">
        <v>490</v>
      </c>
      <c r="I408" s="1" t="s">
        <v>428</v>
      </c>
      <c r="J408" s="3">
        <v>0.02175925925925926</v>
      </c>
      <c r="K408" s="2" t="s">
        <v>520</v>
      </c>
      <c r="L408" s="2" t="s">
        <v>532</v>
      </c>
      <c r="M408" s="2" t="s">
        <v>475</v>
      </c>
      <c r="O408" s="2" t="s">
        <v>567</v>
      </c>
      <c r="P408" s="2" t="s">
        <v>10</v>
      </c>
      <c r="Q408" s="2" t="s">
        <v>11</v>
      </c>
      <c r="R408" s="2">
        <v>1990</v>
      </c>
    </row>
    <row r="409" spans="1:18" ht="11.25">
      <c r="A409" s="1">
        <v>408</v>
      </c>
      <c r="B409" s="1">
        <v>283</v>
      </c>
      <c r="G409" s="1" t="str">
        <f t="shared" si="22"/>
        <v> </v>
      </c>
      <c r="H409" s="2">
        <v>49</v>
      </c>
      <c r="I409" s="1" t="s">
        <v>429</v>
      </c>
      <c r="J409" s="3">
        <v>0.021805555555555554</v>
      </c>
      <c r="P409" s="2" t="s">
        <v>10</v>
      </c>
      <c r="Q409" s="2" t="s">
        <v>17</v>
      </c>
      <c r="R409" s="2">
        <v>1984</v>
      </c>
    </row>
    <row r="410" spans="1:21" ht="11.25">
      <c r="A410" s="1">
        <v>409</v>
      </c>
      <c r="B410" s="1">
        <v>284</v>
      </c>
      <c r="C410" s="1">
        <v>173</v>
      </c>
      <c r="D410" s="1">
        <v>137</v>
      </c>
      <c r="G410" s="1" t="str">
        <f t="shared" si="22"/>
        <v> </v>
      </c>
      <c r="H410" s="2">
        <v>437</v>
      </c>
      <c r="I410" s="1" t="s">
        <v>430</v>
      </c>
      <c r="J410" s="3">
        <v>0.021886574074074072</v>
      </c>
      <c r="K410" s="2" t="s">
        <v>520</v>
      </c>
      <c r="L410" s="2" t="s">
        <v>532</v>
      </c>
      <c r="M410" s="2" t="s">
        <v>475</v>
      </c>
      <c r="O410" s="2" t="s">
        <v>567</v>
      </c>
      <c r="P410" s="2" t="s">
        <v>10</v>
      </c>
      <c r="Q410" s="2" t="s">
        <v>30</v>
      </c>
      <c r="R410" s="2">
        <v>1989</v>
      </c>
      <c r="S410" s="2" t="s">
        <v>431</v>
      </c>
      <c r="U410" s="2" t="s">
        <v>130</v>
      </c>
    </row>
    <row r="411" spans="1:18" ht="11.25">
      <c r="A411" s="1">
        <v>410</v>
      </c>
      <c r="B411" s="1">
        <v>126</v>
      </c>
      <c r="C411" s="1">
        <v>88</v>
      </c>
      <c r="D411" s="1">
        <v>72</v>
      </c>
      <c r="G411" s="1" t="str">
        <f t="shared" si="22"/>
        <v> </v>
      </c>
      <c r="H411" s="2">
        <v>236</v>
      </c>
      <c r="I411" s="1" t="s">
        <v>432</v>
      </c>
      <c r="J411" s="3">
        <v>0.02193287037037037</v>
      </c>
      <c r="K411" s="2" t="s">
        <v>520</v>
      </c>
      <c r="L411" s="2" t="s">
        <v>537</v>
      </c>
      <c r="M411" s="2" t="s">
        <v>475</v>
      </c>
      <c r="O411" s="2" t="s">
        <v>567</v>
      </c>
      <c r="P411" s="2" t="s">
        <v>476</v>
      </c>
      <c r="Q411" s="2" t="s">
        <v>11</v>
      </c>
      <c r="R411" s="2">
        <v>1993</v>
      </c>
    </row>
    <row r="412" spans="1:19" ht="11.25">
      <c r="A412" s="1">
        <v>411</v>
      </c>
      <c r="B412" s="1">
        <v>127</v>
      </c>
      <c r="C412" s="1">
        <v>89</v>
      </c>
      <c r="E412" s="1">
        <v>7</v>
      </c>
      <c r="G412" s="1" t="str">
        <f t="shared" si="22"/>
        <v> </v>
      </c>
      <c r="H412" s="2">
        <v>620</v>
      </c>
      <c r="I412" s="1" t="s">
        <v>433</v>
      </c>
      <c r="J412" s="3">
        <v>0.021956018518518517</v>
      </c>
      <c r="K412" s="2" t="s">
        <v>520</v>
      </c>
      <c r="L412" s="5" t="s">
        <v>532</v>
      </c>
      <c r="M412" s="2" t="s">
        <v>475</v>
      </c>
      <c r="P412" s="2" t="s">
        <v>476</v>
      </c>
      <c r="Q412" s="2" t="s">
        <v>66</v>
      </c>
      <c r="R412" s="2">
        <v>1984</v>
      </c>
      <c r="S412" s="5" t="s">
        <v>400</v>
      </c>
    </row>
    <row r="413" spans="1:18" ht="11.25">
      <c r="A413" s="1">
        <v>412</v>
      </c>
      <c r="B413" s="1">
        <v>285</v>
      </c>
      <c r="C413" s="1">
        <v>174</v>
      </c>
      <c r="G413" s="1" t="str">
        <f t="shared" si="22"/>
        <v> </v>
      </c>
      <c r="H413" s="2">
        <v>508</v>
      </c>
      <c r="I413" s="1" t="s">
        <v>434</v>
      </c>
      <c r="J413" s="3">
        <v>0.022060185185185183</v>
      </c>
      <c r="K413" s="2" t="s">
        <v>530</v>
      </c>
      <c r="M413" s="2" t="s">
        <v>475</v>
      </c>
      <c r="O413" s="2" t="s">
        <v>567</v>
      </c>
      <c r="P413" s="2" t="s">
        <v>10</v>
      </c>
      <c r="Q413" s="2" t="s">
        <v>11</v>
      </c>
      <c r="R413" s="2">
        <v>1989</v>
      </c>
    </row>
    <row r="414" spans="1:19" ht="11.25">
      <c r="A414" s="1">
        <v>413</v>
      </c>
      <c r="B414" s="1">
        <v>286</v>
      </c>
      <c r="E414" s="1">
        <v>18</v>
      </c>
      <c r="G414" s="1" t="str">
        <f t="shared" si="22"/>
        <v> </v>
      </c>
      <c r="H414" s="2">
        <v>546</v>
      </c>
      <c r="I414" s="1" t="s">
        <v>435</v>
      </c>
      <c r="J414" s="3">
        <v>0.022314814814814815</v>
      </c>
      <c r="K414" s="2" t="s">
        <v>520</v>
      </c>
      <c r="L414" s="2" t="s">
        <v>532</v>
      </c>
      <c r="P414" s="2" t="s">
        <v>10</v>
      </c>
      <c r="Q414" s="2" t="s">
        <v>66</v>
      </c>
      <c r="R414" s="2">
        <v>1979</v>
      </c>
      <c r="S414" s="2" t="s">
        <v>283</v>
      </c>
    </row>
    <row r="415" spans="1:18" ht="11.25">
      <c r="A415" s="1">
        <v>414</v>
      </c>
      <c r="B415" s="1">
        <v>128</v>
      </c>
      <c r="C415" s="1">
        <v>90</v>
      </c>
      <c r="D415" s="1">
        <v>73</v>
      </c>
      <c r="G415" s="1" t="str">
        <f t="shared" si="22"/>
        <v> </v>
      </c>
      <c r="H415" s="2">
        <v>330</v>
      </c>
      <c r="I415" s="1" t="s">
        <v>436</v>
      </c>
      <c r="J415" s="3">
        <v>0.022361111111111113</v>
      </c>
      <c r="K415" s="2" t="s">
        <v>520</v>
      </c>
      <c r="L415" s="2" t="s">
        <v>532</v>
      </c>
      <c r="M415" s="2" t="s">
        <v>475</v>
      </c>
      <c r="O415" s="2" t="s">
        <v>567</v>
      </c>
      <c r="P415" s="2" t="s">
        <v>476</v>
      </c>
      <c r="Q415" s="2" t="s">
        <v>11</v>
      </c>
      <c r="R415" s="2">
        <v>1988</v>
      </c>
    </row>
    <row r="416" spans="1:21" ht="11.25">
      <c r="A416" s="1">
        <v>415</v>
      </c>
      <c r="B416" s="1">
        <v>129</v>
      </c>
      <c r="C416" s="1">
        <v>91</v>
      </c>
      <c r="D416" s="1">
        <v>74</v>
      </c>
      <c r="G416" s="1" t="str">
        <f t="shared" si="22"/>
        <v> </v>
      </c>
      <c r="H416" s="2">
        <v>178</v>
      </c>
      <c r="I416" s="1" t="s">
        <v>437</v>
      </c>
      <c r="J416" s="3">
        <v>0.02241898148148148</v>
      </c>
      <c r="K416" s="2" t="s">
        <v>520</v>
      </c>
      <c r="L416" s="2" t="s">
        <v>535</v>
      </c>
      <c r="M416" s="2" t="s">
        <v>475</v>
      </c>
      <c r="O416" s="2" t="s">
        <v>567</v>
      </c>
      <c r="P416" s="2" t="s">
        <v>476</v>
      </c>
      <c r="Q416" s="2" t="s">
        <v>11</v>
      </c>
      <c r="R416" s="2">
        <v>1994</v>
      </c>
      <c r="U416" s="7" t="s">
        <v>48</v>
      </c>
    </row>
    <row r="417" spans="1:22" ht="11.25">
      <c r="A417" s="1">
        <v>416</v>
      </c>
      <c r="B417" s="1">
        <v>130</v>
      </c>
      <c r="G417" s="1" t="str">
        <f t="shared" si="22"/>
        <v> </v>
      </c>
      <c r="H417" s="2">
        <v>349</v>
      </c>
      <c r="I417" s="1" t="s">
        <v>438</v>
      </c>
      <c r="J417" s="3">
        <v>0.022569444444444444</v>
      </c>
      <c r="P417" s="2" t="s">
        <v>476</v>
      </c>
      <c r="Q417" s="2" t="s">
        <v>17</v>
      </c>
      <c r="R417" s="2">
        <v>1985</v>
      </c>
      <c r="U417" s="2" t="s">
        <v>439</v>
      </c>
      <c r="V417" s="5" t="s">
        <v>48</v>
      </c>
    </row>
    <row r="418" spans="1:18" ht="11.25">
      <c r="A418" s="1">
        <v>417</v>
      </c>
      <c r="B418" s="1">
        <v>131</v>
      </c>
      <c r="C418" s="1">
        <v>92</v>
      </c>
      <c r="D418" s="1">
        <v>75</v>
      </c>
      <c r="G418" s="1" t="str">
        <f t="shared" si="22"/>
        <v> </v>
      </c>
      <c r="H418" s="2">
        <v>19</v>
      </c>
      <c r="I418" s="1" t="s">
        <v>440</v>
      </c>
      <c r="J418" s="3">
        <v>0.022604166666666665</v>
      </c>
      <c r="K418" s="2" t="s">
        <v>520</v>
      </c>
      <c r="L418" s="2" t="s">
        <v>532</v>
      </c>
      <c r="M418" s="2" t="s">
        <v>475</v>
      </c>
      <c r="O418" s="2" t="s">
        <v>567</v>
      </c>
      <c r="P418" s="2" t="s">
        <v>476</v>
      </c>
      <c r="Q418" s="2" t="s">
        <v>11</v>
      </c>
      <c r="R418" s="2">
        <v>1993</v>
      </c>
    </row>
    <row r="419" spans="1:18" ht="11.25">
      <c r="A419" s="1">
        <v>418</v>
      </c>
      <c r="B419" s="1">
        <v>132</v>
      </c>
      <c r="C419" s="1">
        <v>93</v>
      </c>
      <c r="D419" s="1">
        <v>76</v>
      </c>
      <c r="G419" s="1" t="str">
        <f t="shared" si="22"/>
        <v> </v>
      </c>
      <c r="H419" s="2">
        <v>32</v>
      </c>
      <c r="I419" s="1" t="s">
        <v>441</v>
      </c>
      <c r="J419" s="3">
        <v>0.022615740740740742</v>
      </c>
      <c r="K419" s="2" t="s">
        <v>520</v>
      </c>
      <c r="L419" s="2" t="s">
        <v>532</v>
      </c>
      <c r="M419" s="2" t="s">
        <v>475</v>
      </c>
      <c r="O419" s="2" t="s">
        <v>567</v>
      </c>
      <c r="P419" s="2" t="s">
        <v>476</v>
      </c>
      <c r="Q419" s="2" t="s">
        <v>11</v>
      </c>
      <c r="R419" s="2">
        <v>1989</v>
      </c>
    </row>
    <row r="420" spans="1:18" ht="11.25">
      <c r="A420" s="1">
        <v>419</v>
      </c>
      <c r="B420" s="1">
        <v>133</v>
      </c>
      <c r="F420" s="1">
        <v>11</v>
      </c>
      <c r="H420" s="2">
        <v>169</v>
      </c>
      <c r="I420" s="1" t="s">
        <v>442</v>
      </c>
      <c r="J420" s="3">
        <v>0.022708333333333334</v>
      </c>
      <c r="N420" s="2" t="s">
        <v>28</v>
      </c>
      <c r="P420" s="2" t="s">
        <v>476</v>
      </c>
      <c r="Q420" s="2" t="s">
        <v>17</v>
      </c>
      <c r="R420" s="2">
        <v>1947</v>
      </c>
    </row>
    <row r="421" spans="1:19" ht="11.25">
      <c r="A421" s="1">
        <v>420</v>
      </c>
      <c r="B421" s="1">
        <v>134</v>
      </c>
      <c r="C421" s="1">
        <v>94</v>
      </c>
      <c r="D421" s="1">
        <v>77</v>
      </c>
      <c r="G421" s="1" t="str">
        <f>IF(R421&lt;=1972,"Szen."," ")</f>
        <v> </v>
      </c>
      <c r="H421" s="2">
        <v>134</v>
      </c>
      <c r="I421" s="1" t="s">
        <v>443</v>
      </c>
      <c r="J421" s="3">
        <v>0.02290509259259259</v>
      </c>
      <c r="K421" s="2" t="s">
        <v>520</v>
      </c>
      <c r="L421" s="2" t="s">
        <v>532</v>
      </c>
      <c r="M421" s="2" t="s">
        <v>475</v>
      </c>
      <c r="O421" s="2" t="s">
        <v>567</v>
      </c>
      <c r="P421" s="2" t="s">
        <v>476</v>
      </c>
      <c r="Q421" s="2" t="s">
        <v>30</v>
      </c>
      <c r="R421" s="2">
        <v>1988</v>
      </c>
      <c r="S421" s="2" t="s">
        <v>84</v>
      </c>
    </row>
    <row r="422" spans="1:18" ht="11.25">
      <c r="A422" s="1">
        <v>421</v>
      </c>
      <c r="B422" s="1">
        <v>135</v>
      </c>
      <c r="G422" s="1" t="str">
        <f>IF(R422&lt;=1972,"Szen."," ")</f>
        <v> </v>
      </c>
      <c r="H422" s="2">
        <v>22</v>
      </c>
      <c r="I422" s="1" t="s">
        <v>444</v>
      </c>
      <c r="J422" s="3">
        <v>0.02297453703703704</v>
      </c>
      <c r="P422" s="2" t="s">
        <v>476</v>
      </c>
      <c r="Q422" s="2" t="s">
        <v>17</v>
      </c>
      <c r="R422" s="2">
        <v>1986</v>
      </c>
    </row>
    <row r="423" spans="1:21" ht="11.25">
      <c r="A423" s="1">
        <v>422</v>
      </c>
      <c r="B423" s="1">
        <v>287</v>
      </c>
      <c r="G423" s="1">
        <v>15</v>
      </c>
      <c r="H423" s="2">
        <v>557</v>
      </c>
      <c r="I423" s="1" t="s">
        <v>445</v>
      </c>
      <c r="J423" s="3">
        <v>0.02298611111111111</v>
      </c>
      <c r="K423" s="2" t="s">
        <v>473</v>
      </c>
      <c r="P423" s="2" t="s">
        <v>10</v>
      </c>
      <c r="Q423" s="2" t="s">
        <v>41</v>
      </c>
      <c r="R423" s="2">
        <v>1996</v>
      </c>
      <c r="U423" s="2" t="s">
        <v>274</v>
      </c>
    </row>
    <row r="424" spans="1:19" ht="11.25">
      <c r="A424" s="1">
        <v>423</v>
      </c>
      <c r="B424" s="1">
        <v>136</v>
      </c>
      <c r="E424" s="1">
        <v>8</v>
      </c>
      <c r="G424" s="1" t="str">
        <f>IF(R424&lt;=1972,"Szen."," ")</f>
        <v> </v>
      </c>
      <c r="H424" s="2">
        <v>370</v>
      </c>
      <c r="I424" s="1" t="s">
        <v>446</v>
      </c>
      <c r="J424" s="3">
        <v>0.023020833333333334</v>
      </c>
      <c r="K424" s="2" t="s">
        <v>520</v>
      </c>
      <c r="L424" s="2" t="s">
        <v>532</v>
      </c>
      <c r="P424" s="2" t="s">
        <v>476</v>
      </c>
      <c r="Q424" s="2" t="s">
        <v>66</v>
      </c>
      <c r="R424" s="2">
        <v>1982</v>
      </c>
      <c r="S424" s="2" t="s">
        <v>447</v>
      </c>
    </row>
    <row r="425" spans="1:19" ht="11.25">
      <c r="A425" s="1">
        <v>424</v>
      </c>
      <c r="B425" s="1">
        <v>137</v>
      </c>
      <c r="E425" s="1">
        <v>9</v>
      </c>
      <c r="F425" s="1">
        <v>12</v>
      </c>
      <c r="H425" s="2">
        <v>452</v>
      </c>
      <c r="I425" s="1" t="s">
        <v>448</v>
      </c>
      <c r="J425" s="3">
        <v>0.023344907407407408</v>
      </c>
      <c r="K425" s="2" t="s">
        <v>520</v>
      </c>
      <c r="L425" s="2" t="s">
        <v>532</v>
      </c>
      <c r="N425" s="2" t="s">
        <v>28</v>
      </c>
      <c r="P425" s="2" t="s">
        <v>476</v>
      </c>
      <c r="Q425" s="2" t="s">
        <v>66</v>
      </c>
      <c r="R425" s="2">
        <v>1966</v>
      </c>
      <c r="S425" s="2" t="s">
        <v>144</v>
      </c>
    </row>
    <row r="426" spans="1:18" ht="11.25">
      <c r="A426" s="1">
        <v>425</v>
      </c>
      <c r="B426" s="1">
        <v>288</v>
      </c>
      <c r="C426" s="1">
        <v>175</v>
      </c>
      <c r="D426" s="1">
        <v>138</v>
      </c>
      <c r="G426" s="1" t="str">
        <f>IF(R426&lt;=1972,"Szen."," ")</f>
        <v> </v>
      </c>
      <c r="H426" s="2">
        <v>196</v>
      </c>
      <c r="I426" s="1" t="s">
        <v>449</v>
      </c>
      <c r="J426" s="3">
        <v>0.02337962962962963</v>
      </c>
      <c r="K426" s="2" t="s">
        <v>520</v>
      </c>
      <c r="L426" s="2" t="s">
        <v>532</v>
      </c>
      <c r="M426" s="2" t="s">
        <v>475</v>
      </c>
      <c r="O426" s="2" t="s">
        <v>567</v>
      </c>
      <c r="P426" s="2" t="s">
        <v>10</v>
      </c>
      <c r="Q426" s="2" t="s">
        <v>11</v>
      </c>
      <c r="R426" s="2">
        <v>1990</v>
      </c>
    </row>
    <row r="427" spans="1:18" ht="11.25">
      <c r="A427" s="1">
        <v>426</v>
      </c>
      <c r="B427" s="1">
        <v>138</v>
      </c>
      <c r="G427" s="1" t="str">
        <f>IF(R427&lt;=1972,"Szen."," ")</f>
        <v> </v>
      </c>
      <c r="H427" s="2">
        <v>533</v>
      </c>
      <c r="I427" s="1" t="s">
        <v>450</v>
      </c>
      <c r="J427" s="3">
        <v>0.023414351851851853</v>
      </c>
      <c r="P427" s="2" t="s">
        <v>476</v>
      </c>
      <c r="Q427" s="2" t="s">
        <v>17</v>
      </c>
      <c r="R427" s="2">
        <v>1985</v>
      </c>
    </row>
    <row r="428" spans="1:18" ht="11.25">
      <c r="A428" s="1">
        <v>427</v>
      </c>
      <c r="B428" s="1">
        <v>139</v>
      </c>
      <c r="C428" s="1">
        <v>95</v>
      </c>
      <c r="D428" s="1">
        <v>78</v>
      </c>
      <c r="G428" s="1" t="str">
        <f>IF(R428&lt;=1972,"Szen."," ")</f>
        <v> </v>
      </c>
      <c r="H428" s="2">
        <v>550</v>
      </c>
      <c r="I428" s="1" t="s">
        <v>451</v>
      </c>
      <c r="J428" s="3">
        <v>0.023530092592592592</v>
      </c>
      <c r="K428" s="2" t="s">
        <v>520</v>
      </c>
      <c r="L428" s="2" t="s">
        <v>539</v>
      </c>
      <c r="M428" s="2" t="s">
        <v>475</v>
      </c>
      <c r="O428" s="2" t="s">
        <v>567</v>
      </c>
      <c r="P428" s="2" t="s">
        <v>476</v>
      </c>
      <c r="Q428" s="2" t="s">
        <v>11</v>
      </c>
      <c r="R428" s="2">
        <v>1990</v>
      </c>
    </row>
    <row r="429" spans="1:18" ht="11.25">
      <c r="A429" s="1">
        <v>428</v>
      </c>
      <c r="B429" s="1">
        <v>140</v>
      </c>
      <c r="C429" s="1">
        <v>96</v>
      </c>
      <c r="G429" s="1" t="str">
        <f>IF(R429&lt;=1972,"Szen."," ")</f>
        <v> </v>
      </c>
      <c r="H429" s="2">
        <v>552</v>
      </c>
      <c r="I429" s="1" t="s">
        <v>452</v>
      </c>
      <c r="J429" s="3">
        <v>0.023587962962962963</v>
      </c>
      <c r="K429" s="2" t="s">
        <v>116</v>
      </c>
      <c r="M429" s="2" t="s">
        <v>475</v>
      </c>
      <c r="O429" s="2" t="s">
        <v>567</v>
      </c>
      <c r="P429" s="2" t="s">
        <v>476</v>
      </c>
      <c r="Q429" s="2" t="s">
        <v>11</v>
      </c>
      <c r="R429" s="2">
        <v>1988</v>
      </c>
    </row>
    <row r="430" spans="1:18" ht="11.25">
      <c r="A430" s="1">
        <v>429</v>
      </c>
      <c r="B430" s="1">
        <v>141</v>
      </c>
      <c r="G430" s="1">
        <v>9</v>
      </c>
      <c r="H430" s="2">
        <v>613</v>
      </c>
      <c r="I430" s="1" t="s">
        <v>453</v>
      </c>
      <c r="J430" s="3">
        <v>0.023761574074074074</v>
      </c>
      <c r="K430" s="5" t="s">
        <v>538</v>
      </c>
      <c r="L430" s="5"/>
      <c r="P430" s="2" t="s">
        <v>476</v>
      </c>
      <c r="Q430" s="2" t="s">
        <v>41</v>
      </c>
      <c r="R430" s="2">
        <v>2002</v>
      </c>
    </row>
    <row r="431" spans="1:19" ht="11.25">
      <c r="A431" s="1">
        <v>430</v>
      </c>
      <c r="B431" s="1">
        <v>289</v>
      </c>
      <c r="E431" s="1">
        <v>19</v>
      </c>
      <c r="G431" s="1" t="str">
        <f aca="true" t="shared" si="23" ref="G431:G438">IF(R431&lt;=1972,"Szen."," ")</f>
        <v> </v>
      </c>
      <c r="H431" s="2">
        <v>608</v>
      </c>
      <c r="I431" s="1" t="s">
        <v>454</v>
      </c>
      <c r="J431" s="3">
        <v>0.023761574074074074</v>
      </c>
      <c r="K431" s="2" t="s">
        <v>520</v>
      </c>
      <c r="L431" s="5" t="s">
        <v>532</v>
      </c>
      <c r="M431" s="5"/>
      <c r="P431" s="2" t="s">
        <v>10</v>
      </c>
      <c r="Q431" s="2" t="s">
        <v>66</v>
      </c>
      <c r="R431" s="2">
        <v>1977</v>
      </c>
      <c r="S431" s="5" t="s">
        <v>455</v>
      </c>
    </row>
    <row r="432" spans="1:19" ht="11.25">
      <c r="A432" s="1">
        <v>431</v>
      </c>
      <c r="B432" s="1">
        <v>142</v>
      </c>
      <c r="E432" s="1">
        <v>10</v>
      </c>
      <c r="G432" s="1" t="str">
        <f t="shared" si="23"/>
        <v> </v>
      </c>
      <c r="H432" s="2">
        <v>538</v>
      </c>
      <c r="I432" s="1" t="s">
        <v>456</v>
      </c>
      <c r="J432" s="3">
        <v>0.023993055555555556</v>
      </c>
      <c r="K432" s="2" t="s">
        <v>520</v>
      </c>
      <c r="L432" s="2" t="s">
        <v>532</v>
      </c>
      <c r="P432" s="2" t="s">
        <v>476</v>
      </c>
      <c r="Q432" s="2" t="s">
        <v>66</v>
      </c>
      <c r="R432" s="2">
        <v>1983</v>
      </c>
      <c r="S432" s="2" t="s">
        <v>84</v>
      </c>
    </row>
    <row r="433" spans="1:18" ht="11.25">
      <c r="A433" s="1">
        <v>432</v>
      </c>
      <c r="B433" s="1">
        <v>143</v>
      </c>
      <c r="C433" s="1">
        <v>97</v>
      </c>
      <c r="D433" s="1">
        <v>79</v>
      </c>
      <c r="G433" s="1" t="str">
        <f t="shared" si="23"/>
        <v> </v>
      </c>
      <c r="H433" s="2">
        <v>208</v>
      </c>
      <c r="I433" s="1" t="s">
        <v>457</v>
      </c>
      <c r="J433" s="3">
        <v>0.024293981481481482</v>
      </c>
      <c r="K433" s="2" t="s">
        <v>520</v>
      </c>
      <c r="L433" s="2" t="s">
        <v>536</v>
      </c>
      <c r="M433" s="2" t="s">
        <v>475</v>
      </c>
      <c r="O433" s="2" t="s">
        <v>567</v>
      </c>
      <c r="P433" s="2" t="s">
        <v>476</v>
      </c>
      <c r="Q433" s="2" t="s">
        <v>11</v>
      </c>
      <c r="R433" s="2">
        <v>1988</v>
      </c>
    </row>
    <row r="434" spans="1:18" ht="11.25">
      <c r="A434" s="1">
        <v>433</v>
      </c>
      <c r="B434" s="1">
        <v>290</v>
      </c>
      <c r="G434" s="1" t="str">
        <f t="shared" si="23"/>
        <v> </v>
      </c>
      <c r="H434" s="2">
        <v>578</v>
      </c>
      <c r="I434" s="1" t="s">
        <v>458</v>
      </c>
      <c r="J434" s="3">
        <v>0.024340277777777777</v>
      </c>
      <c r="P434" s="2" t="s">
        <v>10</v>
      </c>
      <c r="Q434" s="2" t="s">
        <v>17</v>
      </c>
      <c r="R434" s="2">
        <v>1987</v>
      </c>
    </row>
    <row r="435" spans="1:18" ht="11.25">
      <c r="A435" s="1">
        <v>434</v>
      </c>
      <c r="B435" s="1">
        <v>291</v>
      </c>
      <c r="C435" s="1">
        <v>176</v>
      </c>
      <c r="D435" s="1">
        <v>139</v>
      </c>
      <c r="G435" s="1" t="str">
        <f t="shared" si="23"/>
        <v> </v>
      </c>
      <c r="H435" s="2">
        <v>519</v>
      </c>
      <c r="I435" s="1" t="s">
        <v>459</v>
      </c>
      <c r="J435" s="3">
        <v>0.024537037037037038</v>
      </c>
      <c r="K435" s="2" t="s">
        <v>520</v>
      </c>
      <c r="L435" s="2" t="s">
        <v>532</v>
      </c>
      <c r="M435" s="2" t="s">
        <v>475</v>
      </c>
      <c r="O435" s="2" t="s">
        <v>567</v>
      </c>
      <c r="P435" s="2" t="s">
        <v>10</v>
      </c>
      <c r="Q435" s="2" t="s">
        <v>11</v>
      </c>
      <c r="R435" s="2">
        <v>1991</v>
      </c>
    </row>
    <row r="436" spans="1:18" ht="11.25">
      <c r="A436" s="1">
        <v>435</v>
      </c>
      <c r="B436" s="1">
        <v>144</v>
      </c>
      <c r="C436" s="1">
        <v>98</v>
      </c>
      <c r="D436" s="1">
        <v>80</v>
      </c>
      <c r="G436" s="1" t="str">
        <f t="shared" si="23"/>
        <v> </v>
      </c>
      <c r="H436" s="2">
        <v>119</v>
      </c>
      <c r="I436" s="1" t="s">
        <v>460</v>
      </c>
      <c r="J436" s="3">
        <v>0.024814814814814817</v>
      </c>
      <c r="K436" s="2" t="s">
        <v>520</v>
      </c>
      <c r="L436" s="2" t="s">
        <v>533</v>
      </c>
      <c r="M436" s="2" t="s">
        <v>475</v>
      </c>
      <c r="O436" s="2" t="s">
        <v>567</v>
      </c>
      <c r="P436" s="2" t="s">
        <v>476</v>
      </c>
      <c r="Q436" s="2" t="s">
        <v>11</v>
      </c>
      <c r="R436" s="2">
        <v>1991</v>
      </c>
    </row>
    <row r="437" spans="1:18" ht="11.25">
      <c r="A437" s="1">
        <v>436</v>
      </c>
      <c r="B437" s="1">
        <v>145</v>
      </c>
      <c r="C437" s="1">
        <v>99</v>
      </c>
      <c r="D437" s="1">
        <v>81</v>
      </c>
      <c r="G437" s="1" t="str">
        <f t="shared" si="23"/>
        <v> </v>
      </c>
      <c r="H437" s="2">
        <v>530</v>
      </c>
      <c r="I437" s="1" t="s">
        <v>461</v>
      </c>
      <c r="J437" s="3">
        <v>0.02488425925925926</v>
      </c>
      <c r="K437" s="2" t="s">
        <v>520</v>
      </c>
      <c r="L437" s="2" t="s">
        <v>535</v>
      </c>
      <c r="M437" s="2" t="s">
        <v>475</v>
      </c>
      <c r="O437" s="2" t="s">
        <v>567</v>
      </c>
      <c r="P437" s="2" t="s">
        <v>476</v>
      </c>
      <c r="Q437" s="2" t="s">
        <v>11</v>
      </c>
      <c r="R437" s="2">
        <v>1998</v>
      </c>
    </row>
    <row r="438" spans="1:21" ht="11.25">
      <c r="A438" s="1">
        <v>437</v>
      </c>
      <c r="B438" s="1">
        <v>146</v>
      </c>
      <c r="G438" s="1" t="str">
        <f t="shared" si="23"/>
        <v> </v>
      </c>
      <c r="H438" s="2">
        <v>445</v>
      </c>
      <c r="I438" s="1" t="s">
        <v>462</v>
      </c>
      <c r="J438" s="3">
        <v>0.0249537037037037</v>
      </c>
      <c r="P438" s="2" t="s">
        <v>476</v>
      </c>
      <c r="Q438" s="2" t="s">
        <v>17</v>
      </c>
      <c r="R438" s="2">
        <v>1979</v>
      </c>
      <c r="U438" s="5" t="s">
        <v>48</v>
      </c>
    </row>
    <row r="439" spans="1:18" ht="11.25">
      <c r="A439" s="1">
        <v>438</v>
      </c>
      <c r="B439" s="1">
        <v>147</v>
      </c>
      <c r="G439" s="1">
        <v>10</v>
      </c>
      <c r="H439" s="2">
        <v>444</v>
      </c>
      <c r="I439" s="6" t="s">
        <v>518</v>
      </c>
      <c r="J439" s="3">
        <v>0.0249537037037037</v>
      </c>
      <c r="P439" s="2" t="s">
        <v>476</v>
      </c>
      <c r="Q439" s="2" t="s">
        <v>41</v>
      </c>
      <c r="R439" s="2">
        <v>2008</v>
      </c>
    </row>
    <row r="440" spans="1:18" ht="11.25">
      <c r="A440" s="1">
        <v>439</v>
      </c>
      <c r="B440" s="1">
        <v>292</v>
      </c>
      <c r="F440" s="1">
        <v>34</v>
      </c>
      <c r="H440" s="2">
        <v>145</v>
      </c>
      <c r="I440" s="1" t="s">
        <v>463</v>
      </c>
      <c r="J440" s="3">
        <v>0.02513888888888889</v>
      </c>
      <c r="N440" s="2" t="s">
        <v>28</v>
      </c>
      <c r="P440" s="2" t="s">
        <v>10</v>
      </c>
      <c r="Q440" s="2" t="s">
        <v>17</v>
      </c>
      <c r="R440" s="2">
        <v>1933</v>
      </c>
    </row>
    <row r="441" spans="1:18" ht="11.25">
      <c r="A441" s="1">
        <v>440</v>
      </c>
      <c r="B441" s="1">
        <v>293</v>
      </c>
      <c r="C441" s="1">
        <v>177</v>
      </c>
      <c r="D441" s="1">
        <v>140</v>
      </c>
      <c r="G441" s="1" t="str">
        <f>IF(R441&lt;=1972,"Szen."," ")</f>
        <v> </v>
      </c>
      <c r="H441" s="2">
        <v>130</v>
      </c>
      <c r="I441" s="1" t="s">
        <v>464</v>
      </c>
      <c r="J441" s="3">
        <v>0.02515046296296296</v>
      </c>
      <c r="K441" s="2" t="s">
        <v>520</v>
      </c>
      <c r="L441" s="2" t="s">
        <v>534</v>
      </c>
      <c r="M441" s="2" t="s">
        <v>475</v>
      </c>
      <c r="O441" s="2" t="s">
        <v>567</v>
      </c>
      <c r="P441" s="2" t="s">
        <v>10</v>
      </c>
      <c r="Q441" s="2" t="s">
        <v>11</v>
      </c>
      <c r="R441" s="2">
        <v>1989</v>
      </c>
    </row>
    <row r="442" spans="1:21" ht="11.25">
      <c r="A442" s="1">
        <v>441</v>
      </c>
      <c r="B442" s="1">
        <v>148</v>
      </c>
      <c r="C442" s="1">
        <v>100</v>
      </c>
      <c r="D442" s="1">
        <v>82</v>
      </c>
      <c r="G442" s="1" t="str">
        <f>IF(R442&lt;=1972,"Szen."," ")</f>
        <v> </v>
      </c>
      <c r="H442" s="2">
        <v>271</v>
      </c>
      <c r="I442" s="1" t="s">
        <v>465</v>
      </c>
      <c r="J442" s="3">
        <v>0.025659722222222223</v>
      </c>
      <c r="K442" s="2" t="s">
        <v>520</v>
      </c>
      <c r="L442" s="2" t="s">
        <v>532</v>
      </c>
      <c r="M442" s="2" t="s">
        <v>475</v>
      </c>
      <c r="O442" s="2" t="s">
        <v>567</v>
      </c>
      <c r="P442" s="2" t="s">
        <v>476</v>
      </c>
      <c r="Q442" s="2" t="s">
        <v>30</v>
      </c>
      <c r="R442" s="2">
        <v>1986</v>
      </c>
      <c r="S442" s="2" t="s">
        <v>84</v>
      </c>
      <c r="U442" s="5"/>
    </row>
    <row r="443" spans="1:19" ht="11.25">
      <c r="A443" s="1">
        <v>442</v>
      </c>
      <c r="B443" s="1">
        <v>294</v>
      </c>
      <c r="E443" s="1">
        <v>20</v>
      </c>
      <c r="G443" s="1" t="str">
        <f>IF(R443&lt;=1972,"Szen."," ")</f>
        <v> </v>
      </c>
      <c r="H443" s="2">
        <v>191</v>
      </c>
      <c r="I443" s="1" t="s">
        <v>466</v>
      </c>
      <c r="J443" s="3">
        <v>0.02584490740740741</v>
      </c>
      <c r="K443" s="2" t="s">
        <v>520</v>
      </c>
      <c r="L443" s="2" t="s">
        <v>532</v>
      </c>
      <c r="P443" s="2" t="s">
        <v>10</v>
      </c>
      <c r="Q443" s="2" t="s">
        <v>66</v>
      </c>
      <c r="R443" s="2">
        <v>1976</v>
      </c>
      <c r="S443" s="5" t="s">
        <v>503</v>
      </c>
    </row>
    <row r="444" spans="1:21" ht="11.25">
      <c r="A444" s="1">
        <v>443</v>
      </c>
      <c r="B444" s="1">
        <v>295</v>
      </c>
      <c r="G444" s="1">
        <v>16</v>
      </c>
      <c r="H444" s="2">
        <v>554</v>
      </c>
      <c r="I444" s="1" t="s">
        <v>467</v>
      </c>
      <c r="J444" s="3">
        <v>0.025937500000000002</v>
      </c>
      <c r="K444" s="2" t="s">
        <v>473</v>
      </c>
      <c r="P444" s="2" t="s">
        <v>10</v>
      </c>
      <c r="Q444" s="2" t="s">
        <v>41</v>
      </c>
      <c r="R444" s="2">
        <v>1996</v>
      </c>
      <c r="U444" s="2" t="s">
        <v>274</v>
      </c>
    </row>
    <row r="445" spans="1:19" ht="11.25">
      <c r="A445" s="1">
        <v>444</v>
      </c>
      <c r="B445" s="1">
        <v>149</v>
      </c>
      <c r="E445" s="1">
        <v>11</v>
      </c>
      <c r="G445" s="1" t="str">
        <f>IF(R445&lt;=1972,"Szen."," ")</f>
        <v> </v>
      </c>
      <c r="H445" s="2">
        <v>71</v>
      </c>
      <c r="I445" s="6" t="s">
        <v>519</v>
      </c>
      <c r="J445" s="3">
        <v>0.025949074074074072</v>
      </c>
      <c r="K445" s="2" t="s">
        <v>520</v>
      </c>
      <c r="L445" s="2" t="s">
        <v>533</v>
      </c>
      <c r="P445" s="2" t="s">
        <v>476</v>
      </c>
      <c r="Q445" s="2" t="s">
        <v>66</v>
      </c>
      <c r="R445" s="2">
        <v>1973</v>
      </c>
      <c r="S445" s="2" t="s">
        <v>468</v>
      </c>
    </row>
    <row r="446" spans="1:18" ht="11.25">
      <c r="A446" s="1">
        <v>445</v>
      </c>
      <c r="B446" s="1">
        <v>296</v>
      </c>
      <c r="G446" s="1" t="str">
        <f>IF(R446&lt;=1972,"Szen."," ")</f>
        <v> </v>
      </c>
      <c r="H446" s="2">
        <v>246</v>
      </c>
      <c r="I446" s="1" t="s">
        <v>469</v>
      </c>
      <c r="J446" s="3">
        <v>0.025949074074074072</v>
      </c>
      <c r="P446" s="2" t="s">
        <v>10</v>
      </c>
      <c r="Q446" s="2" t="s">
        <v>17</v>
      </c>
      <c r="R446" s="2">
        <v>1973</v>
      </c>
    </row>
    <row r="447" spans="1:18" ht="11.25">
      <c r="A447" s="1">
        <v>446</v>
      </c>
      <c r="B447" s="1">
        <v>150</v>
      </c>
      <c r="C447" s="1">
        <v>101</v>
      </c>
      <c r="D447" s="1">
        <v>83</v>
      </c>
      <c r="G447" s="1" t="str">
        <f>IF(R447&lt;=1972,"Szen."," ")</f>
        <v> </v>
      </c>
      <c r="H447" s="2">
        <v>322</v>
      </c>
      <c r="I447" s="1" t="s">
        <v>470</v>
      </c>
      <c r="J447" s="3">
        <v>0.026342592592592588</v>
      </c>
      <c r="K447" s="2" t="s">
        <v>520</v>
      </c>
      <c r="L447" s="2" t="s">
        <v>537</v>
      </c>
      <c r="M447" s="2" t="s">
        <v>475</v>
      </c>
      <c r="O447" s="2" t="s">
        <v>567</v>
      </c>
      <c r="P447" s="2" t="s">
        <v>476</v>
      </c>
      <c r="Q447" s="2" t="s">
        <v>11</v>
      </c>
      <c r="R447" s="2">
        <v>1993</v>
      </c>
    </row>
    <row r="448" spans="1:18" ht="11.25">
      <c r="A448" s="1">
        <v>447</v>
      </c>
      <c r="B448" s="1">
        <v>151</v>
      </c>
      <c r="C448" s="1">
        <v>102</v>
      </c>
      <c r="D448" s="1">
        <v>84</v>
      </c>
      <c r="G448" s="1" t="str">
        <f>IF(R448&lt;=1972,"Szen."," ")</f>
        <v> </v>
      </c>
      <c r="H448" s="2">
        <v>283</v>
      </c>
      <c r="I448" s="1" t="s">
        <v>471</v>
      </c>
      <c r="J448" s="3">
        <v>0.026342592592592588</v>
      </c>
      <c r="K448" s="2" t="s">
        <v>520</v>
      </c>
      <c r="L448" s="2" t="s">
        <v>537</v>
      </c>
      <c r="M448" s="2" t="s">
        <v>475</v>
      </c>
      <c r="O448" s="2" t="s">
        <v>567</v>
      </c>
      <c r="P448" s="2" t="s">
        <v>476</v>
      </c>
      <c r="Q448" s="2" t="s">
        <v>11</v>
      </c>
      <c r="R448" s="2">
        <v>1993</v>
      </c>
    </row>
    <row r="449" spans="1:18" ht="11.25">
      <c r="A449" s="1">
        <v>448</v>
      </c>
      <c r="B449" s="1">
        <v>152</v>
      </c>
      <c r="C449" s="1">
        <v>103</v>
      </c>
      <c r="D449" s="1">
        <v>85</v>
      </c>
      <c r="G449" s="1" t="str">
        <f>IF(R449&lt;=1972,"Szen."," ")</f>
        <v> </v>
      </c>
      <c r="H449" s="2">
        <v>101</v>
      </c>
      <c r="I449" s="1" t="s">
        <v>472</v>
      </c>
      <c r="J449" s="3">
        <v>0.031122685185185187</v>
      </c>
      <c r="K449" s="2" t="s">
        <v>520</v>
      </c>
      <c r="L449" s="2" t="s">
        <v>532</v>
      </c>
      <c r="M449" s="2" t="s">
        <v>475</v>
      </c>
      <c r="O449" s="2" t="s">
        <v>567</v>
      </c>
      <c r="P449" s="2" t="s">
        <v>476</v>
      </c>
      <c r="Q449" s="2" t="s">
        <v>11</v>
      </c>
      <c r="R449" s="2">
        <v>1993</v>
      </c>
    </row>
    <row r="452" ht="11.25">
      <c r="A452" s="1" t="s">
        <v>495</v>
      </c>
    </row>
    <row r="453" spans="1:10" ht="11.25">
      <c r="A453" s="2"/>
      <c r="B453" s="2"/>
      <c r="C453" s="8">
        <v>1</v>
      </c>
      <c r="D453" s="2">
        <v>305</v>
      </c>
      <c r="E453" s="1" t="s">
        <v>13</v>
      </c>
      <c r="G453" s="2"/>
      <c r="H453" s="4">
        <v>0.010462962962962964</v>
      </c>
      <c r="I453" s="2"/>
      <c r="J453" s="2"/>
    </row>
    <row r="454" spans="1:10" ht="11.25">
      <c r="A454" s="2"/>
      <c r="B454" s="2"/>
      <c r="C454" s="8">
        <v>1</v>
      </c>
      <c r="D454" s="2">
        <v>306</v>
      </c>
      <c r="E454" s="1" t="s">
        <v>60</v>
      </c>
      <c r="G454" s="2"/>
      <c r="H454" s="4">
        <v>0.012951388888888887</v>
      </c>
      <c r="I454" s="3">
        <f>AVERAGE(H453:H454)</f>
        <v>0.011707175925925926</v>
      </c>
      <c r="J454" s="2"/>
    </row>
    <row r="455" spans="1:10" ht="11.25">
      <c r="A455" s="2"/>
      <c r="B455" s="2"/>
      <c r="C455" s="8">
        <v>2</v>
      </c>
      <c r="D455" s="2">
        <v>388</v>
      </c>
      <c r="E455" s="1" t="s">
        <v>40</v>
      </c>
      <c r="G455" s="2"/>
      <c r="H455" s="4">
        <v>0.01238425925925926</v>
      </c>
      <c r="I455" s="3"/>
      <c r="J455" s="2"/>
    </row>
    <row r="456" spans="1:10" ht="11.25">
      <c r="A456" s="2"/>
      <c r="B456" s="2"/>
      <c r="C456" s="8">
        <v>2</v>
      </c>
      <c r="D456" s="2">
        <v>387</v>
      </c>
      <c r="E456" s="1" t="s">
        <v>135</v>
      </c>
      <c r="G456" s="2"/>
      <c r="H456" s="4">
        <v>0.014733796296296295</v>
      </c>
      <c r="I456" s="3">
        <f>AVERAGE(H455:H456)</f>
        <v>0.013559027777777777</v>
      </c>
      <c r="J456" s="2"/>
    </row>
    <row r="457" spans="1:10" ht="11.25">
      <c r="A457" s="2"/>
      <c r="B457" s="2"/>
      <c r="C457" s="8">
        <v>3</v>
      </c>
      <c r="D457" s="2">
        <v>310</v>
      </c>
      <c r="E457" s="1" t="s">
        <v>19</v>
      </c>
      <c r="G457" s="2"/>
      <c r="H457" s="4">
        <v>0.011226851851851854</v>
      </c>
      <c r="I457" s="3"/>
      <c r="J457" s="2"/>
    </row>
    <row r="458" spans="1:10" ht="11.25">
      <c r="A458" s="2"/>
      <c r="B458" s="2"/>
      <c r="C458" s="8">
        <v>3</v>
      </c>
      <c r="D458" s="2">
        <v>311</v>
      </c>
      <c r="E458" s="1" t="s">
        <v>228</v>
      </c>
      <c r="G458" s="2"/>
      <c r="H458" s="4">
        <v>0.01611111111111111</v>
      </c>
      <c r="I458" s="3">
        <f>AVERAGE(H457:H458)</f>
        <v>0.013668981481481483</v>
      </c>
      <c r="J458" s="2"/>
    </row>
    <row r="459" spans="1:3" ht="11.25">
      <c r="A459" s="8" t="s">
        <v>554</v>
      </c>
      <c r="B459" s="8"/>
      <c r="C459" s="8"/>
    </row>
    <row r="460" spans="3:9" ht="11.25">
      <c r="C460" s="1" t="s">
        <v>48</v>
      </c>
      <c r="I460" s="9">
        <f aca="true" t="shared" si="24" ref="I460:I473">COUNTIF(U$2:U$449,C460)</f>
        <v>55</v>
      </c>
    </row>
    <row r="461" spans="3:9" ht="11.25">
      <c r="C461" s="1" t="s">
        <v>12</v>
      </c>
      <c r="I461" s="9">
        <f t="shared" si="24"/>
        <v>26</v>
      </c>
    </row>
    <row r="462" spans="3:9" ht="11.25">
      <c r="C462" s="1" t="s">
        <v>130</v>
      </c>
      <c r="I462" s="9">
        <f t="shared" si="24"/>
        <v>9</v>
      </c>
    </row>
    <row r="463" spans="3:9" ht="11.25">
      <c r="C463" s="1" t="s">
        <v>439</v>
      </c>
      <c r="I463" s="9">
        <f t="shared" si="24"/>
        <v>9</v>
      </c>
    </row>
    <row r="464" spans="3:9" ht="11.25">
      <c r="C464" s="1" t="s">
        <v>73</v>
      </c>
      <c r="I464" s="9">
        <f t="shared" si="24"/>
        <v>4</v>
      </c>
    </row>
    <row r="465" spans="3:9" ht="11.25">
      <c r="C465" s="1" t="s">
        <v>51</v>
      </c>
      <c r="I465" s="9">
        <f t="shared" si="24"/>
        <v>3</v>
      </c>
    </row>
    <row r="466" spans="3:9" ht="11.25">
      <c r="C466" s="1" t="s">
        <v>159</v>
      </c>
      <c r="I466" s="9">
        <f t="shared" si="24"/>
        <v>3</v>
      </c>
    </row>
    <row r="467" spans="3:9" ht="11.25">
      <c r="C467" s="1" t="s">
        <v>274</v>
      </c>
      <c r="I467" s="9">
        <f t="shared" si="24"/>
        <v>3</v>
      </c>
    </row>
    <row r="468" spans="3:9" ht="11.25">
      <c r="C468" s="1" t="s">
        <v>53</v>
      </c>
      <c r="I468" s="9">
        <f t="shared" si="24"/>
        <v>3</v>
      </c>
    </row>
    <row r="469" spans="3:9" ht="11.25">
      <c r="C469" s="1" t="s">
        <v>58</v>
      </c>
      <c r="I469" s="9">
        <f t="shared" si="24"/>
        <v>2</v>
      </c>
    </row>
    <row r="470" spans="3:9" ht="11.25">
      <c r="C470" s="1" t="s">
        <v>369</v>
      </c>
      <c r="I470" s="9">
        <f t="shared" si="24"/>
        <v>2</v>
      </c>
    </row>
    <row r="471" spans="3:9" ht="11.25">
      <c r="C471" s="1" t="s">
        <v>488</v>
      </c>
      <c r="I471" s="9">
        <f t="shared" si="24"/>
        <v>1</v>
      </c>
    </row>
    <row r="472" spans="3:9" ht="11.25">
      <c r="C472" s="1" t="s">
        <v>112</v>
      </c>
      <c r="I472" s="9">
        <f t="shared" si="24"/>
        <v>1</v>
      </c>
    </row>
    <row r="473" spans="3:9" ht="11.25">
      <c r="C473" s="1" t="s">
        <v>559</v>
      </c>
      <c r="I473" s="9">
        <f t="shared" si="24"/>
        <v>1</v>
      </c>
    </row>
    <row r="474" ht="11.25">
      <c r="A474" s="1" t="s">
        <v>563</v>
      </c>
    </row>
    <row r="475" spans="3:9" ht="25.5">
      <c r="C475" s="1" t="s">
        <v>520</v>
      </c>
      <c r="E475" s="14" t="s">
        <v>568</v>
      </c>
      <c r="I475" s="9">
        <f aca="true" t="shared" si="25" ref="I475:I487">COUNTIF(K$2:K$449,C475)</f>
        <v>260</v>
      </c>
    </row>
    <row r="476" spans="3:9" ht="38.25">
      <c r="C476" s="1" t="s">
        <v>116</v>
      </c>
      <c r="E476" s="14" t="s">
        <v>569</v>
      </c>
      <c r="I476" s="9">
        <f t="shared" si="25"/>
        <v>27</v>
      </c>
    </row>
    <row r="477" spans="3:9" ht="25.5">
      <c r="C477" s="1" t="s">
        <v>530</v>
      </c>
      <c r="E477" s="14" t="s">
        <v>579</v>
      </c>
      <c r="I477" s="9">
        <f t="shared" si="25"/>
        <v>6</v>
      </c>
    </row>
    <row r="478" spans="3:9" ht="12.75">
      <c r="C478" s="1" t="s">
        <v>527</v>
      </c>
      <c r="E478" s="14" t="s">
        <v>577</v>
      </c>
      <c r="I478" s="9">
        <f t="shared" si="25"/>
        <v>5</v>
      </c>
    </row>
    <row r="479" spans="3:9" ht="25.5">
      <c r="C479" s="1" t="s">
        <v>259</v>
      </c>
      <c r="E479" s="14" t="s">
        <v>576</v>
      </c>
      <c r="I479" s="9">
        <f t="shared" si="25"/>
        <v>4</v>
      </c>
    </row>
    <row r="480" spans="3:9" ht="12.75">
      <c r="C480" s="1" t="s">
        <v>523</v>
      </c>
      <c r="E480" s="14" t="s">
        <v>572</v>
      </c>
      <c r="I480" s="9">
        <f t="shared" si="25"/>
        <v>4</v>
      </c>
    </row>
    <row r="481" spans="3:9" ht="38.25">
      <c r="C481" s="1" t="s">
        <v>521</v>
      </c>
      <c r="E481" s="14" t="s">
        <v>570</v>
      </c>
      <c r="I481" s="9">
        <f t="shared" si="25"/>
        <v>2</v>
      </c>
    </row>
    <row r="482" spans="3:9" ht="25.5">
      <c r="C482" s="1" t="s">
        <v>524</v>
      </c>
      <c r="E482" s="14" t="s">
        <v>573</v>
      </c>
      <c r="I482" s="9">
        <f t="shared" si="25"/>
        <v>2</v>
      </c>
    </row>
    <row r="483" spans="3:9" ht="12.75">
      <c r="C483" s="1" t="s">
        <v>522</v>
      </c>
      <c r="E483" s="14" t="s">
        <v>571</v>
      </c>
      <c r="I483" s="9">
        <f t="shared" si="25"/>
        <v>2</v>
      </c>
    </row>
    <row r="484" spans="3:9" ht="25.5">
      <c r="C484" s="1" t="s">
        <v>526</v>
      </c>
      <c r="E484" s="14" t="s">
        <v>575</v>
      </c>
      <c r="I484" s="9">
        <f t="shared" si="25"/>
        <v>1</v>
      </c>
    </row>
    <row r="485" spans="3:9" ht="12.75">
      <c r="C485" s="1" t="s">
        <v>525</v>
      </c>
      <c r="E485" s="14" t="s">
        <v>574</v>
      </c>
      <c r="I485" s="9">
        <f t="shared" si="25"/>
        <v>1</v>
      </c>
    </row>
    <row r="486" spans="3:9" ht="25.5">
      <c r="C486" s="1" t="s">
        <v>531</v>
      </c>
      <c r="E486" s="14" t="s">
        <v>580</v>
      </c>
      <c r="I486" s="9">
        <f t="shared" si="25"/>
        <v>1</v>
      </c>
    </row>
    <row r="487" spans="3:9" ht="12.75">
      <c r="C487" s="1" t="s">
        <v>529</v>
      </c>
      <c r="E487" s="14" t="s">
        <v>578</v>
      </c>
      <c r="I487" s="9">
        <f t="shared" si="25"/>
        <v>1</v>
      </c>
    </row>
    <row r="488" spans="3:9" ht="11.25">
      <c r="C488" s="10" t="s">
        <v>555</v>
      </c>
      <c r="D488" s="10"/>
      <c r="E488" s="10"/>
      <c r="F488" s="10"/>
      <c r="G488" s="10"/>
      <c r="H488" s="10"/>
      <c r="I488" s="11">
        <f>SUM(I475:I487)</f>
        <v>316</v>
      </c>
    </row>
    <row r="489" ht="11.25">
      <c r="A489" s="1" t="s">
        <v>564</v>
      </c>
    </row>
    <row r="490" spans="3:9" ht="11.25">
      <c r="C490" s="1" t="s">
        <v>532</v>
      </c>
      <c r="I490" s="9">
        <f aca="true" t="shared" si="26" ref="I490:I497">COUNTIF(L$2:L$449,C490)</f>
        <v>155</v>
      </c>
    </row>
    <row r="491" spans="3:9" ht="11.25">
      <c r="C491" s="1" t="s">
        <v>539</v>
      </c>
      <c r="I491" s="9">
        <f t="shared" si="26"/>
        <v>35</v>
      </c>
    </row>
    <row r="492" spans="3:9" ht="11.25">
      <c r="C492" s="1" t="s">
        <v>536</v>
      </c>
      <c r="I492" s="9">
        <f t="shared" si="26"/>
        <v>19</v>
      </c>
    </row>
    <row r="493" spans="3:9" ht="11.25">
      <c r="C493" s="1" t="s">
        <v>556</v>
      </c>
      <c r="I493" s="9">
        <f t="shared" si="26"/>
        <v>17</v>
      </c>
    </row>
    <row r="494" spans="3:9" ht="11.25">
      <c r="C494" s="1" t="s">
        <v>533</v>
      </c>
      <c r="I494" s="9">
        <f t="shared" si="26"/>
        <v>15</v>
      </c>
    </row>
    <row r="495" spans="3:9" ht="11.25">
      <c r="C495" s="1" t="s">
        <v>537</v>
      </c>
      <c r="I495" s="9">
        <f t="shared" si="26"/>
        <v>8</v>
      </c>
    </row>
    <row r="496" spans="3:9" ht="11.25">
      <c r="C496" s="1" t="s">
        <v>534</v>
      </c>
      <c r="I496" s="9">
        <f t="shared" si="26"/>
        <v>6</v>
      </c>
    </row>
    <row r="497" spans="3:9" ht="11.25">
      <c r="C497" s="1" t="s">
        <v>540</v>
      </c>
      <c r="I497" s="9">
        <f t="shared" si="26"/>
        <v>3</v>
      </c>
    </row>
    <row r="498" spans="3:9" ht="11.25">
      <c r="C498" s="10" t="s">
        <v>555</v>
      </c>
      <c r="D498" s="10"/>
      <c r="E498" s="10"/>
      <c r="F498" s="10"/>
      <c r="G498" s="10"/>
      <c r="H498" s="10"/>
      <c r="I498" s="11">
        <f>SUM(I490:I497)</f>
        <v>258</v>
      </c>
    </row>
    <row r="499" ht="11.25">
      <c r="A499" s="1" t="s">
        <v>565</v>
      </c>
    </row>
    <row r="500" spans="3:9" ht="11.25">
      <c r="C500" s="2" t="s">
        <v>532</v>
      </c>
      <c r="D500" s="1" t="s">
        <v>84</v>
      </c>
      <c r="H500" s="1"/>
      <c r="I500" s="9">
        <f aca="true" t="shared" si="27" ref="I500:I525">COUNTIF(S$2:S$449,D500)</f>
        <v>11</v>
      </c>
    </row>
    <row r="501" spans="3:9" ht="11.25">
      <c r="C501" s="2" t="s">
        <v>532</v>
      </c>
      <c r="D501" s="1" t="s">
        <v>144</v>
      </c>
      <c r="H501" s="1"/>
      <c r="I501" s="9">
        <f t="shared" si="27"/>
        <v>3</v>
      </c>
    </row>
    <row r="502" spans="3:9" ht="11.25">
      <c r="C502" s="2" t="s">
        <v>532</v>
      </c>
      <c r="D502" s="1" t="s">
        <v>283</v>
      </c>
      <c r="H502" s="1"/>
      <c r="I502" s="9">
        <f t="shared" si="27"/>
        <v>3</v>
      </c>
    </row>
    <row r="503" spans="3:9" ht="11.25">
      <c r="C503" s="2" t="s">
        <v>532</v>
      </c>
      <c r="D503" s="1" t="s">
        <v>502</v>
      </c>
      <c r="H503" s="1"/>
      <c r="I503" s="9">
        <f t="shared" si="27"/>
        <v>2</v>
      </c>
    </row>
    <row r="504" spans="3:9" ht="11.25">
      <c r="C504" s="2" t="s">
        <v>532</v>
      </c>
      <c r="D504" s="1" t="s">
        <v>400</v>
      </c>
      <c r="H504" s="1"/>
      <c r="I504" s="9">
        <f t="shared" si="27"/>
        <v>2</v>
      </c>
    </row>
    <row r="505" spans="3:9" ht="11.25">
      <c r="C505" s="2" t="s">
        <v>532</v>
      </c>
      <c r="D505" s="1" t="s">
        <v>277</v>
      </c>
      <c r="H505" s="1"/>
      <c r="I505" s="9">
        <f t="shared" si="27"/>
        <v>2</v>
      </c>
    </row>
    <row r="506" spans="3:9" ht="11.25">
      <c r="C506" s="2" t="s">
        <v>532</v>
      </c>
      <c r="D506" s="13" t="s">
        <v>500</v>
      </c>
      <c r="H506" s="1"/>
      <c r="I506" s="9">
        <f t="shared" si="27"/>
        <v>2</v>
      </c>
    </row>
    <row r="507" spans="3:9" ht="11.25">
      <c r="C507" s="2" t="s">
        <v>532</v>
      </c>
      <c r="D507" s="13" t="s">
        <v>503</v>
      </c>
      <c r="H507" s="1"/>
      <c r="I507" s="9">
        <f t="shared" si="27"/>
        <v>2</v>
      </c>
    </row>
    <row r="508" spans="3:9" ht="11.25">
      <c r="C508" s="2" t="s">
        <v>532</v>
      </c>
      <c r="D508" s="13" t="s">
        <v>349</v>
      </c>
      <c r="H508" s="1"/>
      <c r="I508" s="9">
        <f t="shared" si="27"/>
        <v>2</v>
      </c>
    </row>
    <row r="509" spans="3:9" ht="11.25">
      <c r="C509" s="2" t="s">
        <v>532</v>
      </c>
      <c r="D509" s="13" t="s">
        <v>549</v>
      </c>
      <c r="H509" s="1"/>
      <c r="I509" s="9">
        <f t="shared" si="27"/>
        <v>2</v>
      </c>
    </row>
    <row r="510" spans="3:9" ht="11.25">
      <c r="C510" s="2" t="s">
        <v>533</v>
      </c>
      <c r="D510" s="13" t="s">
        <v>560</v>
      </c>
      <c r="H510" s="1"/>
      <c r="I510" s="9">
        <f t="shared" si="27"/>
        <v>1</v>
      </c>
    </row>
    <row r="511" spans="3:9" ht="11.25">
      <c r="C511" s="2" t="s">
        <v>532</v>
      </c>
      <c r="D511" s="13" t="s">
        <v>547</v>
      </c>
      <c r="H511" s="1"/>
      <c r="I511" s="9">
        <f t="shared" si="27"/>
        <v>1</v>
      </c>
    </row>
    <row r="512" spans="3:9" ht="11.25">
      <c r="C512" s="2" t="s">
        <v>532</v>
      </c>
      <c r="D512" s="13" t="s">
        <v>173</v>
      </c>
      <c r="H512" s="1"/>
      <c r="I512" s="9">
        <f t="shared" si="27"/>
        <v>1</v>
      </c>
    </row>
    <row r="513" spans="3:9" ht="11.25">
      <c r="C513" s="2" t="s">
        <v>532</v>
      </c>
      <c r="D513" s="13" t="s">
        <v>77</v>
      </c>
      <c r="H513" s="1"/>
      <c r="I513" s="9">
        <f t="shared" si="27"/>
        <v>1</v>
      </c>
    </row>
    <row r="514" spans="3:9" ht="11.25">
      <c r="C514" s="2" t="s">
        <v>539</v>
      </c>
      <c r="D514" s="13" t="s">
        <v>136</v>
      </c>
      <c r="H514" s="1"/>
      <c r="I514" s="9">
        <f t="shared" si="27"/>
        <v>1</v>
      </c>
    </row>
    <row r="515" spans="3:9" ht="11.25">
      <c r="C515" s="2" t="s">
        <v>539</v>
      </c>
      <c r="D515" s="13" t="s">
        <v>562</v>
      </c>
      <c r="H515" s="1"/>
      <c r="I515" s="9">
        <f t="shared" si="27"/>
        <v>1</v>
      </c>
    </row>
    <row r="516" spans="3:12" ht="11.25">
      <c r="C516" s="2" t="s">
        <v>533</v>
      </c>
      <c r="D516" s="13" t="s">
        <v>551</v>
      </c>
      <c r="H516" s="1"/>
      <c r="I516" s="9">
        <f t="shared" si="27"/>
        <v>1</v>
      </c>
      <c r="L516" s="12"/>
    </row>
    <row r="517" spans="3:12" ht="11.25">
      <c r="C517" s="2" t="s">
        <v>532</v>
      </c>
      <c r="D517" s="13" t="s">
        <v>546</v>
      </c>
      <c r="H517" s="1"/>
      <c r="I517" s="9">
        <f t="shared" si="27"/>
        <v>1</v>
      </c>
      <c r="L517" s="12"/>
    </row>
    <row r="518" spans="3:12" ht="11.25">
      <c r="C518" s="2" t="s">
        <v>532</v>
      </c>
      <c r="D518" s="13" t="s">
        <v>447</v>
      </c>
      <c r="H518" s="1"/>
      <c r="I518" s="9">
        <f t="shared" si="27"/>
        <v>1</v>
      </c>
      <c r="L518" s="12"/>
    </row>
    <row r="519" spans="3:12" ht="11.25">
      <c r="C519" s="2" t="s">
        <v>536</v>
      </c>
      <c r="D519" s="13" t="s">
        <v>550</v>
      </c>
      <c r="H519" s="1"/>
      <c r="I519" s="9">
        <f t="shared" si="27"/>
        <v>1</v>
      </c>
      <c r="L519" s="12"/>
    </row>
    <row r="520" spans="3:12" ht="11.25">
      <c r="C520" s="2" t="s">
        <v>532</v>
      </c>
      <c r="D520" s="13" t="s">
        <v>431</v>
      </c>
      <c r="H520" s="1"/>
      <c r="I520" s="9">
        <f t="shared" si="27"/>
        <v>1</v>
      </c>
      <c r="L520" s="12"/>
    </row>
    <row r="521" spans="3:12" ht="11.25">
      <c r="C521" s="2" t="s">
        <v>532</v>
      </c>
      <c r="D521" s="13" t="s">
        <v>202</v>
      </c>
      <c r="H521" s="1"/>
      <c r="I521" s="9">
        <f t="shared" si="27"/>
        <v>1</v>
      </c>
      <c r="L521" s="12"/>
    </row>
    <row r="522" spans="3:12" ht="11.25">
      <c r="C522" s="2" t="s">
        <v>536</v>
      </c>
      <c r="D522" s="13" t="s">
        <v>221</v>
      </c>
      <c r="H522" s="1"/>
      <c r="I522" s="9">
        <f t="shared" si="27"/>
        <v>1</v>
      </c>
      <c r="L522" s="12"/>
    </row>
    <row r="523" spans="3:12" ht="11.25">
      <c r="C523" s="2" t="s">
        <v>539</v>
      </c>
      <c r="D523" s="13" t="s">
        <v>501</v>
      </c>
      <c r="H523" s="1"/>
      <c r="I523" s="9">
        <f t="shared" si="27"/>
        <v>1</v>
      </c>
      <c r="L523" s="12"/>
    </row>
    <row r="524" spans="3:12" ht="11.25">
      <c r="C524" s="2" t="s">
        <v>536</v>
      </c>
      <c r="D524" s="13" t="s">
        <v>455</v>
      </c>
      <c r="H524" s="1"/>
      <c r="I524" s="9">
        <f t="shared" si="27"/>
        <v>1</v>
      </c>
      <c r="L524" s="12"/>
    </row>
    <row r="525" spans="3:12" ht="11.25">
      <c r="C525" s="2" t="s">
        <v>532</v>
      </c>
      <c r="D525" s="13" t="s">
        <v>498</v>
      </c>
      <c r="H525" s="1"/>
      <c r="I525" s="9">
        <f t="shared" si="27"/>
        <v>1</v>
      </c>
      <c r="L525" s="12"/>
    </row>
    <row r="526" spans="1:12" ht="11.25">
      <c r="A526" s="1" t="s">
        <v>3</v>
      </c>
      <c r="L526" s="12"/>
    </row>
    <row r="527" spans="3:12" ht="11.25">
      <c r="C527" s="1" t="s">
        <v>557</v>
      </c>
      <c r="I527" s="9">
        <f>COUNTIF(P$2:P$449,C527)</f>
        <v>152</v>
      </c>
      <c r="L527" s="12"/>
    </row>
    <row r="528" spans="3:12" ht="11.25">
      <c r="C528" s="1" t="s">
        <v>558</v>
      </c>
      <c r="I528" s="9">
        <f>COUNTIF(P$2:P$449,C528)</f>
        <v>296</v>
      </c>
      <c r="L528" s="12"/>
    </row>
    <row r="529" spans="3:12" ht="11.25">
      <c r="C529" s="10" t="s">
        <v>555</v>
      </c>
      <c r="D529" s="10"/>
      <c r="E529" s="10"/>
      <c r="F529" s="10"/>
      <c r="G529" s="10"/>
      <c r="H529" s="10"/>
      <c r="I529" s="11">
        <f>SUM(I527:I528)</f>
        <v>448</v>
      </c>
      <c r="L529" s="12"/>
    </row>
  </sheetData>
  <sheetProtection/>
  <autoFilter ref="A1:V52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Hajdu</dc:creator>
  <cp:keywords/>
  <dc:description/>
  <cp:lastModifiedBy>Home</cp:lastModifiedBy>
  <dcterms:created xsi:type="dcterms:W3CDTF">2012-09-28T03:48:44Z</dcterms:created>
  <dcterms:modified xsi:type="dcterms:W3CDTF">2012-09-29T12:05:55Z</dcterms:modified>
  <cp:category/>
  <cp:version/>
  <cp:contentType/>
  <cp:contentStatus/>
</cp:coreProperties>
</file>