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Munka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<sst xmlns="http://schemas.openxmlformats.org/spreadsheetml/2006/main" count="60" uniqueCount="53">
  <si>
    <t>Hétfő</t>
  </si>
  <si>
    <t>Kedd</t>
  </si>
  <si>
    <t>Szerda</t>
  </si>
  <si>
    <t>Helyszín/ Időpont</t>
  </si>
  <si>
    <t>Lepény</t>
  </si>
  <si>
    <t>Konferenciaterem</t>
  </si>
  <si>
    <t>D008</t>
  </si>
  <si>
    <t>Puskás Peti: Popkultúra</t>
  </si>
  <si>
    <t>Bérczi Szaniszló: Az eurázsiai díszítőművészetek és a matematika: előtanulmányok a kristálytanhoz</t>
  </si>
  <si>
    <t>Csomortáni Domokos Zoltán: Egy színdarab két rendezővel - a boldog párkapcsolatok lehetőségei</t>
  </si>
  <si>
    <t>ELTE Oriental: Hastánc bemutató és tanítás</t>
  </si>
  <si>
    <t>Ágoston Kati: A lepkegyűjtő</t>
  </si>
  <si>
    <t>Závada Péter: Ami nélkül semmire sem MÉSZ</t>
  </si>
  <si>
    <t>Bolgár Dani: Zsidók a szeren, avagy miért olyan sok a zsidó olimpiai érmes?</t>
  </si>
  <si>
    <t>Hegyi W. György: Megteremthető-e egy tekintélyuralmi rendben a szabadság? Augustus és az Augustus kori “értelmiség”.</t>
  </si>
  <si>
    <t>Dr.Uwe Pohl: The Power of Thinking Differently: 3 Cs </t>
  </si>
  <si>
    <t>Horváth Éva (NaNE egyesület): Együtt a nők elleni erőszakért</t>
  </si>
  <si>
    <t>Dance &amp; More Tánciskola: társastánc bemutató és tanítás</t>
  </si>
  <si>
    <t>Politológus műhely: Mikecz Dániel: Kultúrhecc- vizuális elemek használata a politikai tiltakozásban.</t>
  </si>
  <si>
    <t>Balogh Andrea: A gamerek nyelvezete
</t>
  </si>
  <si>
    <t>Róka András: Időutazás kémiai tárlatvezetéssel, amit az Elektronok színháza mutat be</t>
  </si>
  <si>
    <t>Dr. Byrappa Ramachandra: India a kulisszák mögött: a kasztrendszer</t>
  </si>
  <si>
    <t>Fekete Flóra és Csordás Péter: Napról napra boldogabban?</t>
  </si>
  <si>
    <t>Egri Bálint - Modern magyar dzsentri</t>
  </si>
  <si>
    <t>Hevesi Krisztina: 21. századi szexmátrix</t>
  </si>
  <si>
    <t>BorRulett</t>
  </si>
  <si>
    <t>Büfé: Ed Is On</t>
  </si>
  <si>
    <t>Büfé: Trick</t>
  </si>
  <si>
    <t>Büfé: Baron Mantis</t>
  </si>
  <si>
    <t>DJ Stiki</t>
  </si>
  <si>
    <t>Költségvetés</t>
  </si>
  <si>
    <t>A jelen pályázattal kapcsolatos KCSSK Őszi Kultúr7 az alábbi költségvetés-tervezettel rendelkezik: </t>
  </si>
  <si>
    <t>Tervezett kiadások</t>
  </si>
  <si>
    <t>Várható bevételek </t>
  </si>
  <si>
    <t>Ágoston Kati - fellépői díj 20 000 Ft</t>
  </si>
  <si>
    <t>ELTE BTK HÖK támogatása 78 100 Ft</t>
  </si>
  <si>
    <t>Závada Péter – fellépői díj 38 100 Ft</t>
  </si>
  <si>
    <t>ELTE KolHÖK támogatása 40 000 Ft</t>
  </si>
  <si>
    <t>Egri Bálint – fellépői díj 20 000 Ft</t>
  </si>
  <si>
    <t>Budaörsi Kollégistákért Alapítvány támogatása 128 000 Ft</t>
  </si>
  <si>
    <t>Ed is on zenekar 25 000 Ft</t>
  </si>
  <si>
    <t>ELTE TTK HÖK támogatás 30 000 Ft</t>
  </si>
  <si>
    <t>Baron Mantis zenekar 5000 Ft</t>
  </si>
  <si>
    <t>ELTE TÁTK HÖK támogatás 25 000 Ft</t>
  </si>
  <si>
    <t>jóga workshop 5000 Ft</t>
  </si>
  <si>
    <t>Összesen 321 100 Ft</t>
  </si>
  <si>
    <t>nyomtatási költségek 60 000 Ft</t>
  </si>
  <si>
    <t>promóciós költségek 20 000 Ft</t>
  </si>
  <si>
    <t>egyéni ajándékozás 57 000 Ft</t>
  </si>
  <si>
    <t>kézműves szakkör + teaház költségei 16 000 Ft</t>
  </si>
  <si>
    <t>Nyereség, ha nem adunk támogatást:</t>
  </si>
  <si>
    <t>Nyereség, ha megadjuk a kért támogatást:</t>
  </si>
  <si>
    <t>Nyereség, ha az egész nyomtatási költséget átvállaljuk: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</si>
</sst>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H:MM"/>
  </numFmts>
  <fonts count="10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Times New Roman"/>
      <family val="1"/>
      <charset val="238"/>
    </font>
    <font>
      <b val="true"/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b val="true"/>
      <sz val="12"/>
      <color rgb="FF000000"/>
      <name val="Times New Roman"/>
      <family val="1"/>
      <charset val="238"/>
    </font>
    <font>
      <b val="true"/>
      <sz val="11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B7E1CD"/>
        <bgColor rgb="FFD6DCE5"/>
      </patternFill>
    </fill>
    <fill>
      <patternFill patternType="solid">
        <fgColor rgb="FFD6DCE5"/>
        <bgColor rgb="FFE7E6E6"/>
      </patternFill>
    </fill>
    <fill>
      <patternFill patternType="solid">
        <fgColor rgb="FFE7E6E6"/>
        <bgColor rgb="FFD6DCE5"/>
      </patternFill>
    </fill>
    <fill>
      <patternFill patternType="solid">
        <fgColor rgb="FFFFFFFF"/>
        <bgColor rgb="FFE7E6E6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4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5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" fillId="5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7E6E6"/>
      <rgbColor rgb="FFCCFFFF"/>
      <rgbColor rgb="FF660066"/>
      <rgbColor rgb="FFFF8080"/>
      <rgbColor rgb="FF0066CC"/>
      <rgbColor rgb="FFD6DC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B7E1C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8"/>
  <sheetViews>
    <sheetView windowProtection="false" showFormulas="false" showGridLines="true" showRowColHeaders="true" showZeros="true" rightToLeft="false" tabSelected="true" showOutlineSymbols="true" defaultGridColor="true" view="normal" topLeftCell="D7" colorId="64" zoomScale="100" zoomScaleNormal="100" zoomScalePageLayoutView="100" workbookViewId="0">
      <selection pane="topLeft" activeCell="H28" activeCellId="0" sqref="H28"/>
    </sheetView>
  </sheetViews>
  <sheetFormatPr defaultRowHeight="15"/>
  <cols>
    <col collapsed="false" hidden="false" max="1" min="1" style="0" width="15.5668016194332"/>
    <col collapsed="false" hidden="false" max="2" min="2" style="0" width="16.004048582996"/>
    <col collapsed="false" hidden="false" max="3" min="3" style="0" width="15.8542510121457"/>
    <col collapsed="false" hidden="false" max="4" min="4" style="0" width="15.1376518218623"/>
    <col collapsed="false" hidden="false" max="5" min="5" style="0" width="16.5668016194332"/>
    <col collapsed="false" hidden="false" max="6" min="6" style="0" width="16.1376518218624"/>
    <col collapsed="false" hidden="false" max="7" min="7" style="0" width="11.8542510121458"/>
    <col collapsed="false" hidden="false" max="8" min="8" style="0" width="14.5668016194332"/>
    <col collapsed="false" hidden="false" max="9" min="9" style="0" width="15.8542510121457"/>
    <col collapsed="false" hidden="false" max="10" min="10" style="0" width="18.8542510121457"/>
    <col collapsed="false" hidden="false" max="1025" min="11" style="0" width="8.53441295546559"/>
  </cols>
  <sheetData>
    <row r="1" s="3" customFormat="true" ht="15" hidden="false" customHeight="true" outlineLevel="0" collapsed="false">
      <c r="A1" s="1"/>
      <c r="B1" s="2" t="s">
        <v>0</v>
      </c>
      <c r="C1" s="2"/>
      <c r="D1" s="2"/>
      <c r="E1" s="2" t="s">
        <v>1</v>
      </c>
      <c r="F1" s="2"/>
      <c r="G1" s="2"/>
      <c r="H1" s="2" t="s">
        <v>2</v>
      </c>
      <c r="I1" s="2"/>
      <c r="J1" s="2"/>
    </row>
    <row r="2" s="8" customFormat="true" ht="15" hidden="false" customHeight="false" outlineLevel="0" collapsed="false">
      <c r="A2" s="4" t="s">
        <v>3</v>
      </c>
      <c r="B2" s="5" t="s">
        <v>4</v>
      </c>
      <c r="C2" s="6" t="s">
        <v>5</v>
      </c>
      <c r="D2" s="7" t="s">
        <v>6</v>
      </c>
      <c r="E2" s="5" t="s">
        <v>4</v>
      </c>
      <c r="F2" s="6" t="s">
        <v>5</v>
      </c>
      <c r="G2" s="7" t="s">
        <v>6</v>
      </c>
      <c r="H2" s="5" t="s">
        <v>4</v>
      </c>
      <c r="I2" s="6" t="s">
        <v>5</v>
      </c>
      <c r="J2" s="7" t="s">
        <v>6</v>
      </c>
    </row>
    <row r="3" customFormat="false" ht="84" hidden="false" customHeight="true" outlineLevel="0" collapsed="false">
      <c r="A3" s="9" t="n">
        <v>0.791666666666667</v>
      </c>
      <c r="B3" s="10" t="s">
        <v>7</v>
      </c>
      <c r="C3" s="11" t="s">
        <v>8</v>
      </c>
      <c r="D3" s="12" t="s">
        <v>9</v>
      </c>
      <c r="E3" s="10" t="s">
        <v>10</v>
      </c>
      <c r="F3" s="11" t="s">
        <v>11</v>
      </c>
      <c r="G3" s="12"/>
      <c r="H3" s="10" t="s">
        <v>12</v>
      </c>
      <c r="I3" s="11" t="s">
        <v>13</v>
      </c>
      <c r="J3" s="12"/>
    </row>
    <row r="4" customFormat="false" ht="92.25" hidden="false" customHeight="true" outlineLevel="0" collapsed="false">
      <c r="A4" s="9" t="n">
        <v>0.840277777777778</v>
      </c>
      <c r="B4" s="10" t="s">
        <v>14</v>
      </c>
      <c r="C4" s="11" t="s">
        <v>15</v>
      </c>
      <c r="D4" s="12" t="s">
        <v>16</v>
      </c>
      <c r="E4" s="10" t="s">
        <v>17</v>
      </c>
      <c r="F4" s="11" t="s">
        <v>18</v>
      </c>
      <c r="G4" s="12" t="s">
        <v>19</v>
      </c>
      <c r="H4" s="10" t="s">
        <v>20</v>
      </c>
      <c r="I4" s="11" t="s">
        <v>21</v>
      </c>
      <c r="J4" s="12"/>
    </row>
    <row r="5" customFormat="false" ht="51.75" hidden="false" customHeight="false" outlineLevel="0" collapsed="false">
      <c r="A5" s="9" t="n">
        <v>0.888888888888889</v>
      </c>
      <c r="B5" s="13" t="s">
        <v>22</v>
      </c>
      <c r="C5" s="14"/>
      <c r="D5" s="15"/>
      <c r="E5" s="13" t="s">
        <v>23</v>
      </c>
      <c r="F5" s="14"/>
      <c r="G5" s="15"/>
      <c r="H5" s="16" t="s">
        <v>24</v>
      </c>
      <c r="I5" s="17"/>
      <c r="J5" s="18" t="s">
        <v>25</v>
      </c>
    </row>
    <row r="6" customFormat="false" ht="15" hidden="false" customHeight="true" outlineLevel="0" collapsed="false">
      <c r="A6" s="19" t="n">
        <v>0.9375</v>
      </c>
      <c r="B6" s="20" t="s">
        <v>26</v>
      </c>
      <c r="C6" s="20"/>
      <c r="D6" s="20"/>
      <c r="E6" s="20" t="s">
        <v>27</v>
      </c>
      <c r="F6" s="20"/>
      <c r="G6" s="20"/>
      <c r="H6" s="11" t="s">
        <v>28</v>
      </c>
      <c r="I6" s="11"/>
      <c r="J6" s="11"/>
    </row>
    <row r="7" customFormat="false" ht="25.5" hidden="false" customHeight="true" outlineLevel="0" collapsed="false">
      <c r="A7" s="21" t="n">
        <v>0.979166666666667</v>
      </c>
      <c r="B7" s="22"/>
      <c r="C7" s="22"/>
      <c r="D7" s="22"/>
      <c r="E7" s="22"/>
      <c r="F7" s="22"/>
      <c r="G7" s="22"/>
      <c r="H7" s="11" t="s">
        <v>29</v>
      </c>
      <c r="I7" s="11"/>
      <c r="J7" s="11"/>
    </row>
    <row r="8" customFormat="false" ht="15" hidden="false" customHeight="false" outlineLevel="0" collapsed="false">
      <c r="A8" s="23"/>
      <c r="B8" s="24"/>
      <c r="C8" s="24"/>
      <c r="D8" s="24"/>
      <c r="E8" s="24"/>
      <c r="F8" s="24"/>
      <c r="G8" s="24"/>
      <c r="H8" s="24"/>
      <c r="I8" s="24"/>
      <c r="J8" s="24"/>
    </row>
    <row r="9" customFormat="false" ht="15" hidden="false" customHeight="false" outlineLevel="0" collapsed="false">
      <c r="B9" s="25"/>
      <c r="C9" s="25"/>
      <c r="D9" s="25"/>
      <c r="E9" s="25"/>
      <c r="F9" s="25"/>
      <c r="G9" s="25"/>
      <c r="H9" s="25"/>
      <c r="I9" s="25"/>
      <c r="J9" s="25"/>
    </row>
    <row r="10" customFormat="false" ht="15.75" hidden="false" customHeight="false" outlineLevel="0" collapsed="false">
      <c r="B10" s="26" t="s">
        <v>30</v>
      </c>
      <c r="C10" s="26"/>
      <c r="D10" s="26"/>
      <c r="E10" s="26"/>
      <c r="F10" s="26"/>
      <c r="G10" s="26"/>
      <c r="H10" s="26"/>
      <c r="I10" s="26"/>
      <c r="J10" s="25"/>
      <c r="K10" s="27"/>
    </row>
    <row r="11" customFormat="false" ht="15" hidden="false" customHeight="false" outlineLevel="0" collapsed="false">
      <c r="B11" s="28" t="s">
        <v>31</v>
      </c>
      <c r="C11" s="28"/>
      <c r="D11" s="28"/>
      <c r="E11" s="28"/>
      <c r="F11" s="28"/>
      <c r="G11" s="28"/>
      <c r="H11" s="28"/>
      <c r="I11" s="28"/>
      <c r="J11" s="28"/>
      <c r="K11" s="27"/>
    </row>
    <row r="12" customFormat="false" ht="15" hidden="false" customHeight="false" outlineLevel="0" collapsed="false">
      <c r="B12" s="25"/>
      <c r="C12" s="3"/>
      <c r="D12" s="3"/>
      <c r="E12" s="3"/>
      <c r="F12" s="3"/>
      <c r="G12" s="3"/>
      <c r="H12" s="3"/>
      <c r="I12" s="3"/>
      <c r="J12" s="3"/>
      <c r="K12" s="27"/>
    </row>
    <row r="13" customFormat="false" ht="15" hidden="false" customHeight="false" outlineLevel="0" collapsed="false">
      <c r="B13" s="26" t="s">
        <v>32</v>
      </c>
      <c r="C13" s="26"/>
      <c r="D13" s="25"/>
      <c r="E13" s="25"/>
      <c r="F13" s="29" t="s">
        <v>33</v>
      </c>
      <c r="G13" s="29"/>
      <c r="H13" s="29"/>
      <c r="I13" s="25"/>
      <c r="J13" s="25"/>
      <c r="K13" s="27"/>
    </row>
    <row r="14" customFormat="false" ht="13.8" hidden="false" customHeight="false" outlineLevel="0" collapsed="false">
      <c r="B14" s="30" t="s">
        <v>34</v>
      </c>
      <c r="C14" s="30"/>
      <c r="D14" s="25"/>
      <c r="E14" s="25" t="n">
        <v>20000</v>
      </c>
      <c r="F14" s="30" t="s">
        <v>35</v>
      </c>
      <c r="G14" s="30"/>
      <c r="H14" s="30"/>
      <c r="K14" s="25" t="n">
        <v>78100</v>
      </c>
    </row>
    <row r="15" customFormat="false" ht="13.8" hidden="false" customHeight="false" outlineLevel="0" collapsed="false">
      <c r="B15" s="30" t="s">
        <v>36</v>
      </c>
      <c r="C15" s="30"/>
      <c r="D15" s="25"/>
      <c r="E15" s="25" t="n">
        <v>38100</v>
      </c>
      <c r="F15" s="30" t="s">
        <v>37</v>
      </c>
      <c r="G15" s="30"/>
      <c r="H15" s="30"/>
      <c r="K15" s="25" t="n">
        <v>40000</v>
      </c>
    </row>
    <row r="16" customFormat="false" ht="13.8" hidden="false" customHeight="false" outlineLevel="0" collapsed="false">
      <c r="B16" s="30" t="s">
        <v>38</v>
      </c>
      <c r="C16" s="30"/>
      <c r="D16" s="25"/>
      <c r="E16" s="25" t="n">
        <v>20000</v>
      </c>
      <c r="F16" s="30" t="s">
        <v>39</v>
      </c>
      <c r="G16" s="30"/>
      <c r="H16" s="30"/>
      <c r="I16" s="30"/>
      <c r="K16" s="25" t="n">
        <v>128000</v>
      </c>
    </row>
    <row r="17" customFormat="false" ht="13.8" hidden="false" customHeight="false" outlineLevel="0" collapsed="false">
      <c r="B17" s="30" t="s">
        <v>40</v>
      </c>
      <c r="C17" s="30"/>
      <c r="D17" s="25"/>
      <c r="E17" s="25" t="n">
        <v>25000</v>
      </c>
      <c r="F17" s="30" t="s">
        <v>41</v>
      </c>
      <c r="G17" s="30"/>
      <c r="H17" s="30"/>
      <c r="I17" s="25"/>
      <c r="K17" s="25" t="n">
        <v>30000</v>
      </c>
    </row>
    <row r="18" customFormat="false" ht="13.8" hidden="false" customHeight="false" outlineLevel="0" collapsed="false">
      <c r="B18" s="30" t="s">
        <v>42</v>
      </c>
      <c r="C18" s="30"/>
      <c r="D18" s="25"/>
      <c r="E18" s="25" t="n">
        <v>5000</v>
      </c>
      <c r="F18" s="30" t="s">
        <v>43</v>
      </c>
      <c r="G18" s="30"/>
      <c r="H18" s="30"/>
      <c r="I18" s="25"/>
      <c r="K18" s="25" t="n">
        <v>25000</v>
      </c>
    </row>
    <row r="19" customFormat="false" ht="15" hidden="false" customHeight="false" outlineLevel="0" collapsed="false">
      <c r="B19" s="30" t="s">
        <v>44</v>
      </c>
      <c r="C19" s="30"/>
      <c r="D19" s="25"/>
      <c r="E19" s="25" t="n">
        <v>5000</v>
      </c>
      <c r="F19" s="31" t="s">
        <v>45</v>
      </c>
      <c r="G19" s="31"/>
      <c r="H19" s="31"/>
      <c r="I19" s="25"/>
      <c r="J19" s="25"/>
      <c r="K19" s="27"/>
    </row>
    <row r="20" customFormat="false" ht="13.8" hidden="false" customHeight="false" outlineLevel="0" collapsed="false">
      <c r="B20" s="30" t="s">
        <v>46</v>
      </c>
      <c r="C20" s="30"/>
      <c r="D20" s="25"/>
      <c r="E20" s="25" t="n">
        <v>60000</v>
      </c>
      <c r="F20" s="27"/>
      <c r="G20" s="25"/>
      <c r="H20" s="25"/>
      <c r="I20" s="25"/>
      <c r="J20" s="25"/>
      <c r="K20" s="32" t="n">
        <f aca="false">SUM(K14:K18)</f>
        <v>301100</v>
      </c>
    </row>
    <row r="21" customFormat="false" ht="15" hidden="false" customHeight="false" outlineLevel="0" collapsed="false">
      <c r="B21" s="30" t="s">
        <v>47</v>
      </c>
      <c r="C21" s="30"/>
      <c r="D21" s="25"/>
      <c r="E21" s="25" t="n">
        <v>20000</v>
      </c>
      <c r="F21" s="27"/>
      <c r="G21" s="25"/>
      <c r="H21" s="25"/>
      <c r="I21" s="25"/>
      <c r="J21" s="25"/>
      <c r="K21" s="27"/>
    </row>
    <row r="22" customFormat="false" ht="15" hidden="false" customHeight="false" outlineLevel="0" collapsed="false">
      <c r="B22" s="30" t="s">
        <v>48</v>
      </c>
      <c r="C22" s="30"/>
      <c r="D22" s="25"/>
      <c r="E22" s="25" t="n">
        <v>57000</v>
      </c>
      <c r="F22" s="27"/>
      <c r="G22" s="25"/>
      <c r="H22" s="25"/>
      <c r="I22" s="25"/>
      <c r="J22" s="25"/>
      <c r="K22" s="27"/>
    </row>
    <row r="23" customFormat="false" ht="15" hidden="false" customHeight="false" outlineLevel="0" collapsed="false">
      <c r="B23" s="30" t="s">
        <v>49</v>
      </c>
      <c r="C23" s="30"/>
      <c r="D23" s="30"/>
      <c r="E23" s="25" t="n">
        <v>16000</v>
      </c>
      <c r="F23" s="27"/>
      <c r="G23" s="25"/>
      <c r="H23" s="25"/>
      <c r="I23" s="25"/>
      <c r="J23" s="25"/>
      <c r="K23" s="27"/>
    </row>
    <row r="24" customFormat="false" ht="13.8" hidden="false" customHeight="false" outlineLevel="0" collapsed="false">
      <c r="B24" s="31" t="s">
        <v>45</v>
      </c>
      <c r="C24" s="31"/>
      <c r="D24" s="25"/>
      <c r="E24" s="33" t="n">
        <f aca="false">SUM(E14:E23)</f>
        <v>266100</v>
      </c>
      <c r="F24" s="25"/>
      <c r="G24" s="25"/>
      <c r="H24" s="25" t="s">
        <v>50</v>
      </c>
      <c r="I24" s="25"/>
      <c r="J24" s="25" t="n">
        <f aca="false">K20-E24-K17</f>
        <v>5000</v>
      </c>
      <c r="K24" s="27"/>
    </row>
    <row r="25" customFormat="false" ht="15" hidden="false" customHeight="false" outlineLevel="0" collapsed="false">
      <c r="B25" s="25"/>
      <c r="C25" s="25"/>
      <c r="D25" s="25"/>
      <c r="E25" s="25"/>
      <c r="F25" s="25"/>
      <c r="G25" s="25" t="s">
        <v>51</v>
      </c>
      <c r="H25" s="25"/>
      <c r="I25" s="25"/>
      <c r="J25" s="25" t="n">
        <f aca="false">K20-E24</f>
        <v>35000</v>
      </c>
      <c r="K25" s="27"/>
    </row>
    <row r="26" customFormat="false" ht="15" hidden="false" customHeight="false" outlineLevel="0" collapsed="false">
      <c r="B26" s="25"/>
      <c r="C26" s="25"/>
      <c r="D26" s="25"/>
      <c r="E26" s="25"/>
      <c r="F26" s="25"/>
      <c r="G26" s="25" t="s">
        <v>52</v>
      </c>
      <c r="H26" s="25"/>
      <c r="I26" s="25"/>
      <c r="J26" s="25" t="n">
        <f aca="false">K20-E24+30000</f>
        <v>65000</v>
      </c>
      <c r="K26" s="27"/>
    </row>
    <row r="28" customFormat="false" ht="13.8" hidden="false" customHeight="false" outlineLevel="0" collapsed="false"/>
  </sheetData>
  <mergeCells count="30">
    <mergeCell ref="B1:D1"/>
    <mergeCell ref="E1:G1"/>
    <mergeCell ref="H1:J1"/>
    <mergeCell ref="B6:D6"/>
    <mergeCell ref="E6:G6"/>
    <mergeCell ref="H6:J6"/>
    <mergeCell ref="B7:G7"/>
    <mergeCell ref="H7:J7"/>
    <mergeCell ref="B8:J8"/>
    <mergeCell ref="B10:I10"/>
    <mergeCell ref="B11:J11"/>
    <mergeCell ref="B13:C13"/>
    <mergeCell ref="F13:H13"/>
    <mergeCell ref="B14:C14"/>
    <mergeCell ref="F14:H14"/>
    <mergeCell ref="B15:C15"/>
    <mergeCell ref="F15:H15"/>
    <mergeCell ref="B16:C16"/>
    <mergeCell ref="F16:I16"/>
    <mergeCell ref="B17:C17"/>
    <mergeCell ref="F17:H17"/>
    <mergeCell ref="B18:C18"/>
    <mergeCell ref="F18:H18"/>
    <mergeCell ref="B19:C19"/>
    <mergeCell ref="F19:H19"/>
    <mergeCell ref="B20:C20"/>
    <mergeCell ref="B21:C21"/>
    <mergeCell ref="B22:C22"/>
    <mergeCell ref="B23:D23"/>
    <mergeCell ref="B24:C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237</TotalTime>
  <Application>LibreOffice/4.4.2.2$Linux_x86 LibreOffice_project/40m0$Build-2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2015-10-08T17:31:51Z</dcterms:created>
  <dc:creator>Zsófi</dc:creator>
  <dc:language>hu-HU</dc:language>
  <cp:lastModifiedBy>Dukán András Ferenc</cp:lastModifiedBy>
  <dcterms:modified xsi:type="dcterms:W3CDTF">2015-10-14T17:55:58Z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