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oceh\Desktop\"/>
    </mc:Choice>
  </mc:AlternateContent>
  <bookViews>
    <workbookView xWindow="0" yWindow="0" windowWidth="19200" windowHeight="11595" activeTab="1"/>
  </bookViews>
  <sheets>
    <sheet name="ISZTK" sheetId="1" r:id="rId1"/>
    <sheet name="Tanulmány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8" i="1" l="1"/>
  <c r="C8" i="1"/>
  <c r="E3" i="1"/>
  <c r="E4" i="1"/>
  <c r="E5" i="1"/>
  <c r="E6" i="1"/>
  <c r="E7" i="1"/>
  <c r="E2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<sst xmlns="http://schemas.openxmlformats.org/spreadsheetml/2006/main" count="25" uniqueCount="19">
  <si>
    <t>Isztk Keret 2015-2016-1</t>
  </si>
  <si>
    <t>Tud</t>
  </si>
  <si>
    <t>tanverkon</t>
  </si>
  <si>
    <t>köz</t>
  </si>
  <si>
    <t>sport</t>
  </si>
  <si>
    <t>kult</t>
  </si>
  <si>
    <t>szakmai</t>
  </si>
  <si>
    <t>Felbontva</t>
  </si>
  <si>
    <t>Eddigi költések</t>
  </si>
  <si>
    <t>Még a kereten lévő összeg</t>
  </si>
  <si>
    <t>Szeptember</t>
  </si>
  <si>
    <t>Október</t>
  </si>
  <si>
    <t>November December</t>
  </si>
  <si>
    <t>Össz</t>
  </si>
  <si>
    <t>Költések havi szintre lebontva</t>
  </si>
  <si>
    <t>Szabad keret őszi félév /4 hónapra</t>
  </si>
  <si>
    <t>Felhasználható keret őszi félév /1 hónapra</t>
  </si>
  <si>
    <t>1 hónapra kiköltött keret</t>
  </si>
  <si>
    <t>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</si>
</sst>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indexed="8"/>
      <name val="Garamond"/>
      <family val="1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0">
    <xf numFmtId="0" fontId="0" fillId="0" borderId="0" xfId="0"/>
    <xf numFmtId="9" fontId="0" fillId="0" borderId="0" xfId="0" applyNumberFormat="1"/>
    <xf numFmtId="44" fontId="2" fillId="0" borderId="0" xfId="1" applyNumberFormat="1" applyFont="1"/>
    <xf numFmtId="4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" fontId="5" fillId="0" borderId="1" xfId="2" applyNumberFormat="1" applyFont="1" applyFill="1" applyBorder="1" applyAlignment="1">
      <alignment horizontal="center" vertical="center" wrapText="1"/>
    </xf>
    <xf numFmtId="165" fontId="4" fillId="0" borderId="2" xfId="3" applyNumberFormat="1" applyFill="1" applyBorder="1"/>
    <xf numFmtId="0" fontId="3" fillId="0" borderId="1" xfId="0" applyFont="1" applyBorder="1"/>
    <xf numFmtId="165" fontId="0" fillId="0" borderId="1" xfId="0" applyNumberFormat="1" applyBorder="1"/>
  </cellXfs>
  <cellStyles count="4">
    <cellStyle name="Normál" xfId="0" builtinId="0"/>
    <cellStyle name="Normál 2" xfId="1"/>
    <cellStyle name="Normál_Körirat_mellékletei _1-18_2007_2" xfId="3"/>
    <cellStyle name="Normál_ösztöndíj-keretek-karokra_szoc-nelkul_-kimenő_2011-2012-2_03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C1" workbookViewId="0">
      <selection activeCell="J15" sqref="J15"/>
    </sheetView>
  </sheetViews>
  <sheetFormatPr defaultRowHeight="15" x14ac:dyDescent="0.25"/>
  <cols>
    <col min="1" max="1" width="21.5703125" bestFit="1" customWidth="1"/>
    <col min="2" max="2" width="13.140625" bestFit="1" customWidth="1"/>
    <col min="3" max="3" width="13" customWidth="1"/>
    <col min="4" max="4" width="22.140625" customWidth="1"/>
    <col min="5" max="5" width="37.140625" customWidth="1"/>
    <col min="8" max="8" width="9.5703125" bestFit="1" customWidth="1"/>
    <col min="9" max="9" width="13.28515625" bestFit="1" customWidth="1"/>
    <col min="10" max="10" width="11" bestFit="1" customWidth="1"/>
    <col min="11" max="11" width="20.42578125" bestFit="1" customWidth="1"/>
    <col min="12" max="12" width="15.5703125" bestFit="1" customWidth="1"/>
  </cols>
  <sheetData>
    <row r="1" spans="1:12" x14ac:dyDescent="0.25">
      <c r="A1" t="s">
        <v>0</v>
      </c>
      <c r="B1">
        <v>46527433.25</v>
      </c>
      <c r="C1" t="s">
        <v>7</v>
      </c>
      <c r="D1" t="s">
        <v>8</v>
      </c>
      <c r="E1" t="s">
        <v>9</v>
      </c>
      <c r="G1" s="5" t="s">
        <v>14</v>
      </c>
      <c r="H1" s="5"/>
      <c r="I1" s="5"/>
      <c r="J1" s="5"/>
      <c r="K1" s="5"/>
      <c r="L1" s="5"/>
    </row>
    <row r="2" spans="1:12" x14ac:dyDescent="0.25">
      <c r="A2" t="s">
        <v>1</v>
      </c>
      <c r="B2" s="1">
        <v>0.2</v>
      </c>
      <c r="C2" s="4">
        <f>$B$1*B2</f>
        <v>9305486.6500000004</v>
      </c>
      <c r="D2" s="4">
        <v>9065690</v>
      </c>
      <c r="E2" s="4">
        <f>C2-D2</f>
        <v>239796.65000000037</v>
      </c>
      <c r="H2" t="s">
        <v>10</v>
      </c>
      <c r="I2" t="s">
        <v>11</v>
      </c>
      <c r="J2" t="s">
        <v>12</v>
      </c>
      <c r="L2" t="s">
        <v>13</v>
      </c>
    </row>
    <row r="3" spans="1:12" x14ac:dyDescent="0.25">
      <c r="A3" t="s">
        <v>2</v>
      </c>
      <c r="B3" s="1">
        <v>0.2</v>
      </c>
      <c r="C3" s="4">
        <f t="shared" ref="C3:C7" si="0">$B$1*B3</f>
        <v>9305486.6500000004</v>
      </c>
      <c r="D3" s="4">
        <v>1694195</v>
      </c>
      <c r="E3" s="4">
        <f t="shared" ref="E3:E7" si="1">C3-D3</f>
        <v>7611291.6500000004</v>
      </c>
      <c r="G3" t="s">
        <v>1</v>
      </c>
      <c r="H3" s="4">
        <v>782560</v>
      </c>
      <c r="I3" s="4">
        <v>1509010</v>
      </c>
      <c r="J3" s="4">
        <v>5754160</v>
      </c>
      <c r="K3" s="4">
        <v>1019960</v>
      </c>
      <c r="L3" s="4">
        <v>9065690</v>
      </c>
    </row>
    <row r="4" spans="1:12" x14ac:dyDescent="0.25">
      <c r="A4" t="s">
        <v>3</v>
      </c>
      <c r="B4" s="1">
        <v>0.25</v>
      </c>
      <c r="C4" s="4">
        <f t="shared" si="0"/>
        <v>11631858.3125</v>
      </c>
      <c r="D4" s="4">
        <v>5670070</v>
      </c>
      <c r="E4" s="4">
        <f t="shared" si="1"/>
        <v>5961788.3125</v>
      </c>
      <c r="G4" t="s">
        <v>2</v>
      </c>
      <c r="H4" s="4">
        <v>0</v>
      </c>
      <c r="I4" s="4">
        <v>0</v>
      </c>
      <c r="J4" s="4">
        <v>1271600</v>
      </c>
      <c r="K4" s="4">
        <v>422595</v>
      </c>
      <c r="L4" s="4">
        <v>1694195</v>
      </c>
    </row>
    <row r="5" spans="1:12" x14ac:dyDescent="0.25">
      <c r="A5" t="s">
        <v>4</v>
      </c>
      <c r="B5" s="1">
        <v>0.1</v>
      </c>
      <c r="C5" s="4">
        <f t="shared" si="0"/>
        <v>4652743.3250000002</v>
      </c>
      <c r="D5" s="4">
        <v>1050700</v>
      </c>
      <c r="E5" s="4">
        <f t="shared" si="1"/>
        <v>3602043.3250000002</v>
      </c>
      <c r="G5" t="s">
        <v>3</v>
      </c>
      <c r="H5" s="4">
        <v>904100</v>
      </c>
      <c r="I5" s="4">
        <v>1332060</v>
      </c>
      <c r="J5" s="4">
        <v>1464950</v>
      </c>
      <c r="K5" s="4">
        <v>1968960</v>
      </c>
      <c r="L5" s="4">
        <v>5670070</v>
      </c>
    </row>
    <row r="6" spans="1:12" x14ac:dyDescent="0.25">
      <c r="A6" t="s">
        <v>5</v>
      </c>
      <c r="B6" s="1">
        <v>7.0000000000000007E-2</v>
      </c>
      <c r="C6" s="4">
        <f t="shared" si="0"/>
        <v>3256920.3275000001</v>
      </c>
      <c r="D6" s="4">
        <v>55100</v>
      </c>
      <c r="E6" s="4">
        <f t="shared" si="1"/>
        <v>3201820.3275000001</v>
      </c>
      <c r="G6" t="s">
        <v>4</v>
      </c>
      <c r="H6" s="4">
        <v>217300</v>
      </c>
      <c r="I6" s="4">
        <v>227300</v>
      </c>
      <c r="J6" s="4">
        <v>249100</v>
      </c>
      <c r="K6" s="4">
        <v>357000</v>
      </c>
      <c r="L6" s="4">
        <v>1050700</v>
      </c>
    </row>
    <row r="7" spans="1:12" x14ac:dyDescent="0.25">
      <c r="A7" t="s">
        <v>6</v>
      </c>
      <c r="B7" s="1">
        <v>0.18</v>
      </c>
      <c r="C7" s="4">
        <f t="shared" si="0"/>
        <v>8374937.9849999994</v>
      </c>
      <c r="D7" s="4">
        <v>0</v>
      </c>
      <c r="E7" s="4">
        <f t="shared" si="1"/>
        <v>8374937.9849999994</v>
      </c>
      <c r="G7" t="s">
        <v>5</v>
      </c>
      <c r="H7" s="4">
        <v>3450</v>
      </c>
      <c r="I7" s="4">
        <v>0</v>
      </c>
      <c r="J7" s="4">
        <v>6700</v>
      </c>
      <c r="K7" s="4">
        <v>44950</v>
      </c>
      <c r="L7" s="4">
        <v>55100</v>
      </c>
    </row>
    <row r="8" spans="1:12" x14ac:dyDescent="0.25">
      <c r="C8" s="4">
        <f>SUM(C2:C7)</f>
        <v>46527433.25</v>
      </c>
      <c r="D8" s="4"/>
      <c r="E8" s="4">
        <f>SUM(E2:E7)</f>
        <v>28991678.25</v>
      </c>
      <c r="G8" t="s">
        <v>6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21" spans="9:12" ht="15.75" x14ac:dyDescent="0.25">
      <c r="K21" s="3"/>
      <c r="L21" s="3"/>
    </row>
    <row r="23" spans="9:12" ht="15.75" x14ac:dyDescent="0.25">
      <c r="L23" s="3"/>
    </row>
    <row r="24" spans="9:12" ht="15.75" x14ac:dyDescent="0.25">
      <c r="I24" s="2"/>
      <c r="L24" s="2"/>
    </row>
  </sheetData>
  <mergeCells count="1">
    <mergeCell ref="G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9" sqref="C19"/>
    </sheetView>
  </sheetViews>
  <sheetFormatPr defaultRowHeight="15" x14ac:dyDescent="0.25"/>
  <cols>
    <col min="1" max="1" width="19.28515625" customWidth="1"/>
    <col min="2" max="2" width="25.5703125" customWidth="1"/>
    <col min="3" max="3" width="24.7109375" customWidth="1"/>
    <col min="4" max="4" width="10.85546875" bestFit="1" customWidth="1"/>
  </cols>
  <sheetData>
    <row r="1" spans="1:4" ht="45" customHeight="1" x14ac:dyDescent="0.25">
      <c r="A1" s="6" t="s">
        <v>15</v>
      </c>
      <c r="B1" s="6" t="s">
        <v>16</v>
      </c>
      <c r="C1" s="8" t="s">
        <v>17</v>
      </c>
      <c r="D1" s="8" t="s">
        <v>18</v>
      </c>
    </row>
    <row r="2" spans="1:4" x14ac:dyDescent="0.25">
      <c r="A2" s="7">
        <v>96159292</v>
      </c>
      <c r="B2" s="7">
        <v>24039750</v>
      </c>
      <c r="C2" s="9">
        <v>22995800</v>
      </c>
      <c r="D2" s="9">
        <f>A2-C2*4</f>
        <v>4176092</v>
      </c>
    </row>
    <row r="10" spans="1:4" ht="15.75" x14ac:dyDescent="0.25">
      <c r="C1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ISZTK</vt:lpstr>
      <vt:lpstr>Tanulmányi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osztbiz</dc:creator>
  <cp:lastModifiedBy>osztbiz</cp:lastModifiedBy>
  <dcterms:created xsi:type="dcterms:W3CDTF">2015-11-23T14:10:26Z</dcterms:created>
  <dcterms:modified xsi:type="dcterms:W3CDTF">2015-11-24T09:11:52Z</dcterms:modified>
</cp:coreProperties>
</file>